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132" windowWidth="23952" windowHeight="9780" activeTab="1"/>
  </bookViews>
  <sheets>
    <sheet name="Kontoutdrag " sheetId="1" r:id="rId1"/>
    <sheet name="Sammanställning 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B11" i="2" l="1"/>
  <c r="B33" i="2" s="1"/>
  <c r="O9" i="2"/>
  <c r="B30" i="2"/>
</calcChain>
</file>

<file path=xl/sharedStrings.xml><?xml version="1.0" encoding="utf-8"?>
<sst xmlns="http://schemas.openxmlformats.org/spreadsheetml/2006/main" count="458" uniqueCount="185">
  <si>
    <t>Bokf datum </t>
  </si>
  <si>
    <t>Transdatum </t>
  </si>
  <si>
    <t>Valutadatum </t>
  </si>
  <si>
    <t>Referens </t>
  </si>
  <si>
    <t>Beskrivning </t>
  </si>
  <si>
    <t>Belopp </t>
  </si>
  <si>
    <t>Bokfört saldo</t>
  </si>
  <si>
    <t>2015-11-06 </t>
  </si>
  <si>
    <t>2015-11-09 </t>
  </si>
  <si>
    <t>1430156 </t>
  </si>
  <si>
    <t>Bankgiro inbetalning</t>
  </si>
  <si>
    <t>2 300,00 </t>
  </si>
  <si>
    <t>2015-10-22 </t>
  </si>
  <si>
    <t>2015-10-23 </t>
  </si>
  <si>
    <t>2015-10-14 </t>
  </si>
  <si>
    <t>2015-10-15 </t>
  </si>
  <si>
    <t>2015-10-13 </t>
  </si>
  <si>
    <t>Läkarkostn SM </t>
  </si>
  <si>
    <t>Överföring via internet</t>
  </si>
  <si>
    <t>-3 042,50 </t>
  </si>
  <si>
    <t>2015-10-01 </t>
  </si>
  <si>
    <t>SM återbetalning </t>
  </si>
  <si>
    <t>-300,00 </t>
  </si>
  <si>
    <t>2015-09-30 </t>
  </si>
  <si>
    <t>1 600,00 </t>
  </si>
  <si>
    <t>LINUS SABLAR </t>
  </si>
  <si>
    <t>Insättning</t>
  </si>
  <si>
    <t>3 600,00 </t>
  </si>
  <si>
    <t>2015-09-17 </t>
  </si>
  <si>
    <t>2015-09-18 </t>
  </si>
  <si>
    <t>SabelSM </t>
  </si>
  <si>
    <t>Överföring</t>
  </si>
  <si>
    <t>1 500,00 </t>
  </si>
  <si>
    <t>2015-09-16 </t>
  </si>
  <si>
    <t>-400,00 </t>
  </si>
  <si>
    <t>2015-09-14 </t>
  </si>
  <si>
    <t>-600,00 </t>
  </si>
  <si>
    <t>-800,00 </t>
  </si>
  <si>
    <t>SM Scott H resa </t>
  </si>
  <si>
    <t>-1 427,00 </t>
  </si>
  <si>
    <t>2015-09-13 </t>
  </si>
  <si>
    <t>SM släp o bensin </t>
  </si>
  <si>
    <t>-1 195,00 </t>
  </si>
  <si>
    <t>2015-09-12 </t>
  </si>
  <si>
    <t>SM mattor </t>
  </si>
  <si>
    <t>-1 000,00 </t>
  </si>
  <si>
    <t>2015-09-09 </t>
  </si>
  <si>
    <t>SM medaljer </t>
  </si>
  <si>
    <t>Bg-bet. via internet</t>
  </si>
  <si>
    <t>-3 225,00 </t>
  </si>
  <si>
    <t>SM Fyrishov </t>
  </si>
  <si>
    <t>-19 950,00 </t>
  </si>
  <si>
    <t>SM Mattor </t>
  </si>
  <si>
    <t>Pg-bet. via internet</t>
  </si>
  <si>
    <t>SM foto Simon Kö </t>
  </si>
  <si>
    <t>-16 250,00 </t>
  </si>
  <si>
    <t>Utlägg SM </t>
  </si>
  <si>
    <t>-2 215,44 </t>
  </si>
  <si>
    <t>2015-09-07 </t>
  </si>
  <si>
    <t>2015-09-08 </t>
  </si>
  <si>
    <t>2 000,00 </t>
  </si>
  <si>
    <t>Niklas </t>
  </si>
  <si>
    <t>-1 683,00 </t>
  </si>
  <si>
    <t>2015-08-27 </t>
  </si>
  <si>
    <t>2015-08-28 </t>
  </si>
  <si>
    <t>500,00 </t>
  </si>
  <si>
    <t>Svhemaf </t>
  </si>
  <si>
    <t>-447,50 </t>
  </si>
  <si>
    <t>2015-08-26 </t>
  </si>
  <si>
    <t>2015-08-25 </t>
  </si>
  <si>
    <t>resa Niklas, Jen </t>
  </si>
  <si>
    <t>-872,00 </t>
  </si>
  <si>
    <t>2015-08-24 </t>
  </si>
  <si>
    <t>2 800,00 </t>
  </si>
  <si>
    <t>2015-08-20 </t>
  </si>
  <si>
    <t>2015-08-21 </t>
  </si>
  <si>
    <t>2015-08-19 </t>
  </si>
  <si>
    <t>800,00 </t>
  </si>
  <si>
    <t>2015-08-18 </t>
  </si>
  <si>
    <t>1 900,00 </t>
  </si>
  <si>
    <t>2015-08-17 </t>
  </si>
  <si>
    <t>4 900,00 </t>
  </si>
  <si>
    <t>2015-08-14 </t>
  </si>
  <si>
    <t>5 600,00 </t>
  </si>
  <si>
    <t>2015-08-13 </t>
  </si>
  <si>
    <t>1150812739919 </t>
  </si>
  <si>
    <t>Pris internat bet</t>
  </si>
  <si>
    <t>-50,00 </t>
  </si>
  <si>
    <t>Internationell bet</t>
  </si>
  <si>
    <t>-1 483,65 </t>
  </si>
  <si>
    <t>ÅTERBET AVG </t>
  </si>
  <si>
    <t>700,00 </t>
  </si>
  <si>
    <t>2015-08-12 </t>
  </si>
  <si>
    <t>2 900,00 </t>
  </si>
  <si>
    <t>2015-08-11 </t>
  </si>
  <si>
    <t>2015-08-10 </t>
  </si>
  <si>
    <t>2 700,00 </t>
  </si>
  <si>
    <t>2015-08-09 </t>
  </si>
  <si>
    <t>SM-tillstånd </t>
  </si>
  <si>
    <t>-700,00 </t>
  </si>
  <si>
    <t>annons mv </t>
  </si>
  <si>
    <t>-725,00 </t>
  </si>
  <si>
    <t>2015-08-05 </t>
  </si>
  <si>
    <t>2015-08-06 </t>
  </si>
  <si>
    <t>2015-08-04 </t>
  </si>
  <si>
    <t>1 200,00 </t>
  </si>
  <si>
    <t>2015-08-03 </t>
  </si>
  <si>
    <t>6 300,00 </t>
  </si>
  <si>
    <t>2015-07-31 </t>
  </si>
  <si>
    <t>3 400,00 </t>
  </si>
  <si>
    <t>2015-07-29 </t>
  </si>
  <si>
    <t>2015-07-30 </t>
  </si>
  <si>
    <t>2015-07-28 </t>
  </si>
  <si>
    <t>2015-07-27 </t>
  </si>
  <si>
    <t>3 200,00 </t>
  </si>
  <si>
    <t>2015-07-21 </t>
  </si>
  <si>
    <t>1150720634079 </t>
  </si>
  <si>
    <t>-1,50 </t>
  </si>
  <si>
    <t>Europabetalning</t>
  </si>
  <si>
    <t>-19 515,17 </t>
  </si>
  <si>
    <t>2015-07-20 </t>
  </si>
  <si>
    <t>2015-07-17 </t>
  </si>
  <si>
    <t>Annons Medeltids </t>
  </si>
  <si>
    <t>2015-07-16 </t>
  </si>
  <si>
    <t>2015-07-15 </t>
  </si>
  <si>
    <t>2015-07-14 </t>
  </si>
  <si>
    <t>300,00 </t>
  </si>
  <si>
    <t>LÄNSSTYRELSEN I </t>
  </si>
  <si>
    <t>2015-07-13 </t>
  </si>
  <si>
    <t>2015-07-10 </t>
  </si>
  <si>
    <t>2015-07-09 </t>
  </si>
  <si>
    <t>2015-07-08 </t>
  </si>
  <si>
    <t>2015-07-06 </t>
  </si>
  <si>
    <t>2015-07-07 </t>
  </si>
  <si>
    <t>2015-07-03 </t>
  </si>
  <si>
    <t>2015-07-01 </t>
  </si>
  <si>
    <t>2015-07-02 </t>
  </si>
  <si>
    <t>2015-06-29 </t>
  </si>
  <si>
    <t>2015-06-30 </t>
  </si>
  <si>
    <t>2015-05-26 </t>
  </si>
  <si>
    <t>2015-05-27 </t>
  </si>
  <si>
    <t>2015-05-18 </t>
  </si>
  <si>
    <t>2015-05-19 </t>
  </si>
  <si>
    <t>2015-05-07 </t>
  </si>
  <si>
    <t>webb </t>
  </si>
  <si>
    <t>-362,50 </t>
  </si>
  <si>
    <t>2015-01-20 </t>
  </si>
  <si>
    <t>Enligt avisering swedbank/sparbank</t>
  </si>
  <si>
    <t>-603,00 </t>
  </si>
  <si>
    <t>Intäkter</t>
  </si>
  <si>
    <t>Avgifter</t>
  </si>
  <si>
    <t>Försäljning</t>
  </si>
  <si>
    <t>Kostnader</t>
  </si>
  <si>
    <t>Hyra</t>
  </si>
  <si>
    <t>Läkare</t>
  </si>
  <si>
    <t>Tillstånd</t>
  </si>
  <si>
    <t>Scott H</t>
  </si>
  <si>
    <t>Reseers</t>
  </si>
  <si>
    <t>Sablar</t>
  </si>
  <si>
    <t>Släp o bensin</t>
  </si>
  <si>
    <t>Mattor</t>
  </si>
  <si>
    <t>Medaljer</t>
  </si>
  <si>
    <t>Foton Simon K</t>
  </si>
  <si>
    <t>Luncher</t>
  </si>
  <si>
    <t>Örebro o Uppsala</t>
  </si>
  <si>
    <t>Långsvärd</t>
  </si>
  <si>
    <t>Niklas M</t>
  </si>
  <si>
    <t>Jenny-Ann</t>
  </si>
  <si>
    <t>Boende</t>
  </si>
  <si>
    <t xml:space="preserve">Boende </t>
  </si>
  <si>
    <t>Resa</t>
  </si>
  <si>
    <t>Niklas Jenny-Ann</t>
  </si>
  <si>
    <t>K Konsmo</t>
  </si>
  <si>
    <t>Svärd</t>
  </si>
  <si>
    <t>SUMMA</t>
  </si>
  <si>
    <t xml:space="preserve">Återbetalning </t>
  </si>
  <si>
    <t>Stefan Lindom 2000, Linus 3 600 samt okänd 1 500</t>
  </si>
  <si>
    <t>Resultat</t>
  </si>
  <si>
    <t>Övr utlägg / Carl</t>
  </si>
  <si>
    <t>Malmö sabel ers</t>
  </si>
  <si>
    <t>?</t>
  </si>
  <si>
    <t>Ers till en Malmöit för trasigt svärd. Summa ? Andreas återkopplar.</t>
  </si>
  <si>
    <t xml:space="preserve">4 st á 2 300 kr. Vi har ett svärd till men det har inte sålts vid årsskiftet. </t>
  </si>
  <si>
    <t>SM 2015</t>
  </si>
  <si>
    <t>OBS orginalet till detta finns i den ekonomiska sammanställningen i flik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</si>
</sst>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1" applyAlignment="1" applyProtection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nternetbank.swedbank.se/bviforetagplus/PortalBvIForetagPlus?TDEApplName=TDEApplInlan&amp;_flow_id_=SORTERA_KONTOTRANSAKTIONER_CLIENT&amp;_new_flow_=false&amp;SID_ID=tdeappl/inlan/transar_visa&amp;kolumnId=transaktionsDatum&amp;requestId=4&amp;WindowSessId=1447578814404979823" TargetMode="External"/><Relationship Id="rId7" Type="http://schemas.openxmlformats.org/officeDocument/2006/relationships/hyperlink" Target="https://internetbank.swedbank.se/bviforetagplus/PortalBvIForetagPlus?TDEApplName=TDEApplInlan&amp;_flow_id_=SORTERA_KONTOTRANSAKTIONER_CLIENT&amp;_new_flow_=false&amp;SID_ID=tdeappl/inlan/transar_visa&amp;kolumnId=belopp&amp;requestId=4&amp;WindowSessId=1447578814404979823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internetbank.swedbank.se/bviforetagplus/PortalBvIForetagPlus?TDEApplName=TDEApplInlan&amp;_flow_id_=SORTERA_KONTOTRANSAKTIONER_CLIENT&amp;_new_flow_=false&amp;SID_ID=tdeappl/inlan/transar_visa&amp;kolumnId=bokforingsDatum&amp;requestId=4&amp;WindowSessId=1447578814404979823" TargetMode="External"/><Relationship Id="rId6" Type="http://schemas.openxmlformats.org/officeDocument/2006/relationships/hyperlink" Target="https://internetbank.swedbank.se/bviforetagplus/PortalBvIForetagPlus?TDEApplName=TDEApplInlan&amp;_flow_id_=SORTERA_KONTOTRANSAKTIONER_CLIENT&amp;_new_flow_=false&amp;SID_ID=tdeappl/inlan/transar_visa&amp;kolumnId=beskrivning&amp;requestId=4&amp;WindowSessId=1447578814404979823" TargetMode="External"/><Relationship Id="rId5" Type="http://schemas.openxmlformats.org/officeDocument/2006/relationships/hyperlink" Target="https://internetbank.swedbank.se/bviforetagplus/PortalBvIForetagPlus?TDEApplName=TDEApplInlan&amp;_flow_id_=SORTERA_KONTOTRANSAKTIONER_CLIENT&amp;_new_flow_=false&amp;SID_ID=tdeappl/inlan/transar_visa&amp;kolumnId=referens&amp;requestId=4&amp;WindowSessId=1447578814404979823" TargetMode="External"/><Relationship Id="rId4" Type="http://schemas.openxmlformats.org/officeDocument/2006/relationships/hyperlink" Target="https://internetbank.swedbank.se/bviforetagplus/PortalBvIForetagPlus?TDEApplName=TDEApplInlan&amp;_flow_id_=SORTERA_KONTOTRANSAKTIONER_CLIENT&amp;_new_flow_=false&amp;SID_ID=tdeappl/inlan/transar_visa&amp;kolumnId=valutaDatum&amp;requestId=4&amp;WindowSessId=14475788144049798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47625</xdr:rowOff>
    </xdr:to>
    <xdr:pic>
      <xdr:nvPicPr>
        <xdr:cNvPr id="1025" name="Picture 1" descr="Klicka på pilen för att sortera listan i datumordning.">
          <a:hlinkClick xmlns:r="http://schemas.openxmlformats.org/officeDocument/2006/relationships" r:id="rId1" tooltip="Klicka på pilen för att sortera listan i datumordning.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0"/>
          <a:ext cx="76200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47625</xdr:rowOff>
    </xdr:to>
    <xdr:pic>
      <xdr:nvPicPr>
        <xdr:cNvPr id="1026" name="Picture 2" descr="Klicka på pilen för att sortera listan i datumordning.">
          <a:hlinkClick xmlns:r="http://schemas.openxmlformats.org/officeDocument/2006/relationships" r:id="rId3" tooltip="Klicka på pilen för att sortera listan i datumordning.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81000"/>
          <a:ext cx="76200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47625</xdr:rowOff>
    </xdr:to>
    <xdr:pic>
      <xdr:nvPicPr>
        <xdr:cNvPr id="1027" name="Picture 3" descr="Klicka på pilen för att sortera listan i datumordning.">
          <a:hlinkClick xmlns:r="http://schemas.openxmlformats.org/officeDocument/2006/relationships" r:id="rId4" tooltip="Klicka på pilen för att sortera listan i datumordning.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81000"/>
          <a:ext cx="76200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47625</xdr:rowOff>
    </xdr:to>
    <xdr:pic>
      <xdr:nvPicPr>
        <xdr:cNvPr id="1028" name="Picture 4" descr="Klicka på pilen för att sortera listan efter referens i stigande numerisk ordning.">
          <a:hlinkClick xmlns:r="http://schemas.openxmlformats.org/officeDocument/2006/relationships" r:id="rId5" tooltip="Klicka på pilen för att sortera listan efter referens i stigande numerisk ordning.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381000"/>
          <a:ext cx="76200" cy="476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47625</xdr:rowOff>
    </xdr:to>
    <xdr:pic>
      <xdr:nvPicPr>
        <xdr:cNvPr id="1029" name="Picture 5" descr="Klicka på pilen för att sortera listan efter beskrivning i bokstavsordning.">
          <a:hlinkClick xmlns:r="http://schemas.openxmlformats.org/officeDocument/2006/relationships" r:id="rId6" tooltip="Klicka på pilen för att sortera listan efter beskrivning i bokstavsordning.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381000"/>
          <a:ext cx="76200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47625</xdr:rowOff>
    </xdr:to>
    <xdr:pic>
      <xdr:nvPicPr>
        <xdr:cNvPr id="1030" name="Picture 6" descr="Klicka på pilen för att sortera listan i beloppsordning.">
          <a:hlinkClick xmlns:r="http://schemas.openxmlformats.org/officeDocument/2006/relationships" r:id="rId7" tooltip="Klicka på pilen för att sortera listan i beloppsordning.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381000"/>
          <a:ext cx="76200" cy="4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&amp;SignalMeddelandeTillKund=N" TargetMode="External"/><Relationship Id="rId1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1&amp;SignalMeddelandeTillKund=N" TargetMode="External"/><Relationship Id="rId26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9&amp;SignalMeddelandeTillKund=N" TargetMode="External"/><Relationship Id="rId3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2&amp;SignalMeddelandeTillKund=N" TargetMode="External"/><Relationship Id="rId2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4&amp;SignalMeddelandeTillKund=N" TargetMode="External"/><Relationship Id="rId3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7&amp;SignalMeddelandeTillKund=N" TargetMode="External"/><Relationship Id="rId4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5&amp;SignalMeddelandeTillKund=J" TargetMode="External"/><Relationship Id="rId4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0&amp;SignalMeddelandeTillKund=N" TargetMode="External"/><Relationship Id="rId5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3&amp;SignalMeddelandeTillKund=N" TargetMode="External"/><Relationship Id="rId5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8&amp;SignalMeddelandeTillKund=N" TargetMode="External"/><Relationship Id="rId6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6&amp;SignalMeddelandeTillKund=N" TargetMode="External"/><Relationship Id="rId6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1&amp;SignalMeddelandeTillKund=N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0&amp;SignalMeddelandeTillKund=N" TargetMode="External"/><Relationship Id="rId7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4&amp;SignalMeddelandeTillKund=N" TargetMode="External"/><Relationship Id="rId2" Type="http://schemas.openxmlformats.org/officeDocument/2006/relationships/hyperlink" Target="https://internetbank.swedbank.se/bviforetagplus/PortalBvIForetagPlus?TDEApplName=TDEApplInlan&amp;_flow_id_=SORTERA_KONTOTRANSAKTIONER_CLIENT&amp;_new_flow_=false&amp;SID_ID=tdeappl%2Finlan%2Ftransar_visa&amp;kolumnId=transaktionsDatum&amp;requestId=4&amp;WindowSessId=1447578814404979823" TargetMode="External"/><Relationship Id="rId16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9&amp;SignalMeddelandeTillKund=N" TargetMode="External"/><Relationship Id="rId2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2&amp;SignalMeddelandeTillKund=N" TargetMode="External"/><Relationship Id="rId1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&amp;SignalMeddelandeTillKund=N" TargetMode="External"/><Relationship Id="rId2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7&amp;SignalMeddelandeTillKund=N" TargetMode="External"/><Relationship Id="rId3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5&amp;SignalMeddelandeTillKund=N" TargetMode="External"/><Relationship Id="rId3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0&amp;SignalMeddelandeTillKund=N" TargetMode="External"/><Relationship Id="rId4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3&amp;SignalMeddelandeTillKund=N" TargetMode="External"/><Relationship Id="rId4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8&amp;SignalMeddelandeTillKund=N" TargetMode="External"/><Relationship Id="rId5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6&amp;SignalMeddelandeTillKund=N" TargetMode="External"/><Relationship Id="rId5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1&amp;SignalMeddelandeTillKund=N" TargetMode="External"/><Relationship Id="rId66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9&amp;SignalMeddelandeTillKund=N" TargetMode="External"/><Relationship Id="rId7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7&amp;SignalMeddelandeTillKund=N" TargetMode="External"/><Relationship Id="rId5" Type="http://schemas.openxmlformats.org/officeDocument/2006/relationships/hyperlink" Target="https://internetbank.swedbank.se/bviforetagplus/PortalBvIForetagPlus?TDEApplName=TDEApplInlan&amp;_flow_id_=SORTERA_KONTOTRANSAKTIONER_CLIENT&amp;_new_flow_=false&amp;SID_ID=tdeappl%2Finlan%2Ftransar_visa&amp;kolumnId=beskrivning&amp;requestId=4&amp;WindowSessId=1447578814404979823" TargetMode="External"/><Relationship Id="rId1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8&amp;SignalMeddelandeTillKund=N" TargetMode="External"/><Relationship Id="rId2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6&amp;SignalMeddelandeTillKund=N" TargetMode="External"/><Relationship Id="rId2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1&amp;SignalMeddelandeTillKund=N" TargetMode="External"/><Relationship Id="rId36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9&amp;SignalMeddelandeTillKund=N" TargetMode="External"/><Relationship Id="rId4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2&amp;SignalMeddelandeTillKund=N" TargetMode="External"/><Relationship Id="rId5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0&amp;SignalMeddelandeTillKund=J" TargetMode="External"/><Relationship Id="rId6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4&amp;SignalMeddelandeTillKund=N" TargetMode="External"/><Relationship Id="rId1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&amp;SignalMeddelandeTillKund=N" TargetMode="External"/><Relationship Id="rId1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2&amp;SignalMeddelandeTillKund=N" TargetMode="External"/><Relationship Id="rId3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4&amp;SignalMeddelandeTillKund=N" TargetMode="External"/><Relationship Id="rId4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7&amp;SignalMeddelandeTillKund=N" TargetMode="External"/><Relationship Id="rId5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5&amp;SignalMeddelandeTillKund=N" TargetMode="External"/><Relationship Id="rId6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3&amp;SignalMeddelandeTillKund=N" TargetMode="External"/><Relationship Id="rId6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8&amp;SignalMeddelandeTillKund=N" TargetMode="External"/><Relationship Id="rId7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6&amp;SignalMeddelandeTillKund=N" TargetMode="External"/><Relationship Id="rId4" Type="http://schemas.openxmlformats.org/officeDocument/2006/relationships/hyperlink" Target="https://internetbank.swedbank.se/bviforetagplus/PortalBvIForetagPlus?TDEApplName=TDEApplInlan&amp;_flow_id_=SORTERA_KONTOTRANSAKTIONER_CLIENT&amp;_new_flow_=false&amp;SID_ID=tdeappl%2Finlan%2Ftransar_visa&amp;kolumnId=referens&amp;requestId=4&amp;WindowSessId=1447578814404979823" TargetMode="External"/><Relationship Id="rId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&amp;SignalMeddelandeTillKund=N" TargetMode="External"/><Relationship Id="rId1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7&amp;SignalMeddelandeTillKund=N" TargetMode="External"/><Relationship Id="rId2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5&amp;SignalMeddelandeTillKund=N" TargetMode="External"/><Relationship Id="rId2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0&amp;SignalMeddelandeTillKund=N" TargetMode="External"/><Relationship Id="rId3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3&amp;SignalMeddelandeTillKund=N" TargetMode="External"/><Relationship Id="rId3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8&amp;SignalMeddelandeTillKund=N" TargetMode="External"/><Relationship Id="rId4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6&amp;SignalMeddelandeTillKund=N" TargetMode="External"/><Relationship Id="rId4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1&amp;SignalMeddelandeTillKund=N" TargetMode="External"/><Relationship Id="rId56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9&amp;SignalMeddelandeTillKund=J" TargetMode="External"/><Relationship Id="rId6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7&amp;SignalMeddelandeTillKund=N" TargetMode="External"/><Relationship Id="rId6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2&amp;SignalMeddelandeTillKund=N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&amp;SignalMeddelandeTillKund=N" TargetMode="External"/><Relationship Id="rId5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4&amp;SignalMeddelandeTillKund=N" TargetMode="External"/><Relationship Id="rId7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5&amp;SignalMeddelandeTillKund=N" TargetMode="External"/><Relationship Id="rId3" Type="http://schemas.openxmlformats.org/officeDocument/2006/relationships/hyperlink" Target="https://internetbank.swedbank.se/bviforetagplus/PortalBvIForetagPlus?TDEApplName=TDEApplInlan&amp;_flow_id_=SORTERA_KONTOTRANSAKTIONER_CLIENT&amp;_new_flow_=false&amp;SID_ID=tdeappl%2Finlan%2Ftransar_visa&amp;kolumnId=valutaDatum&amp;requestId=4&amp;WindowSessId=1447578814404979823" TargetMode="External"/><Relationship Id="rId1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&amp;SignalMeddelandeTillKund=N" TargetMode="External"/><Relationship Id="rId1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0&amp;SignalMeddelandeTillKund=N" TargetMode="External"/><Relationship Id="rId2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8&amp;SignalMeddelandeTillKund=N" TargetMode="External"/><Relationship Id="rId33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26&amp;SignalMeddelandeTillKund=N" TargetMode="External"/><Relationship Id="rId38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1&amp;SignalMeddelandeTillKund=N" TargetMode="External"/><Relationship Id="rId46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9&amp;SignalMeddelandeTillKund=N" TargetMode="External"/><Relationship Id="rId59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2&amp;SignalMeddelandeTillKund=N" TargetMode="External"/><Relationship Id="rId67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0&amp;SignalMeddelandeTillKund=N" TargetMode="External"/><Relationship Id="rId2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13&amp;SignalMeddelandeTillKund=N" TargetMode="External"/><Relationship Id="rId41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34&amp;SignalMeddelandeTillKund=J" TargetMode="External"/><Relationship Id="rId54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47&amp;SignalMeddelandeTillKund=N" TargetMode="External"/><Relationship Id="rId62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55&amp;SignalMeddelandeTillKund=N" TargetMode="External"/><Relationship Id="rId70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3&amp;SignalMeddelandeTillKund=N" TargetMode="External"/><Relationship Id="rId75" Type="http://schemas.openxmlformats.org/officeDocument/2006/relationships/hyperlink" Target="https://internetbank.swedbank.se/bviforetagplus/PortalBvIForetagPlus?TDEApplName=TDEApplInlan&amp;_flow_id_=INTERN_ORGANISATION_INFO_SERVER&amp;_new_flow_=false&amp;requestId=4&amp;WindowSessId=1447578814404979823&amp;TransaktionLopNummer=68&amp;SignalMeddelandeTillKund=N" TargetMode="External"/><Relationship Id="rId1" Type="http://schemas.openxmlformats.org/officeDocument/2006/relationships/hyperlink" Target="https://internetbank.swedbank.se/bviforetagplus/PortalBvIForetagPlus?TDEApplName=TDEApplInlan&amp;_flow_id_=SORTERA_KONTOTRANSAKTIONER_CLIENT&amp;_new_flow_=false&amp;SID_ID=tdeappl%2Finlan%2Ftransar_visa&amp;kolumnId=bokforingsDatum&amp;requestId=4&amp;WindowSessId=1447578814404979823" TargetMode="External"/><Relationship Id="rId6" Type="http://schemas.openxmlformats.org/officeDocument/2006/relationships/hyperlink" Target="https://internetbank.swedbank.se/bviforetagplus/PortalBvIForetagPlus?TDEApplName=TDEApplInlan&amp;_flow_id_=SORTERA_KONTOTRANSAKTIONER_CLIENT&amp;_new_flow_=false&amp;SID_ID=tdeappl%2Finlan%2Ftransar_visa&amp;kolumnId=belopp&amp;requestId=4&amp;WindowSessId=14475788144049798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7" workbookViewId="0">
      <selection activeCell="I18" sqref="I18"/>
    </sheetView>
  </sheetViews>
  <sheetFormatPr defaultRowHeight="25.5" customHeight="1" x14ac:dyDescent="0.3"/>
  <cols>
    <col min="1" max="1" width="12.6640625" customWidth="1"/>
    <col min="2" max="2" width="13.6640625" customWidth="1"/>
    <col min="3" max="3" width="13.109375" customWidth="1"/>
    <col min="4" max="4" width="23.5546875" customWidth="1"/>
    <col min="5" max="5" width="25.6640625" customWidth="1"/>
    <col min="6" max="6" width="16.88671875" customWidth="1"/>
  </cols>
  <sheetData>
    <row r="1" spans="1:7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2" t="s">
        <v>6</v>
      </c>
    </row>
    <row r="2" spans="1:7" ht="25.5" customHeight="1" x14ac:dyDescent="0.3">
      <c r="A2" s="4" t="s">
        <v>7</v>
      </c>
      <c r="B2" s="4" t="s">
        <v>7</v>
      </c>
      <c r="C2" s="4" t="s">
        <v>8</v>
      </c>
      <c r="D2" t="s">
        <v>9</v>
      </c>
      <c r="E2" s="5" t="s">
        <v>10</v>
      </c>
      <c r="F2" s="6" t="s">
        <v>11</v>
      </c>
      <c r="G2" s="7">
        <v>40644.239999999998</v>
      </c>
    </row>
    <row r="3" spans="1:7" ht="25.5" customHeight="1" x14ac:dyDescent="0.3">
      <c r="A3" s="4" t="s">
        <v>12</v>
      </c>
      <c r="B3" s="4" t="s">
        <v>12</v>
      </c>
      <c r="C3" s="4" t="s">
        <v>13</v>
      </c>
      <c r="D3" t="s">
        <v>9</v>
      </c>
      <c r="E3" s="5" t="s">
        <v>10</v>
      </c>
      <c r="F3" s="6" t="s">
        <v>11</v>
      </c>
      <c r="G3" s="7">
        <v>38344.239999999998</v>
      </c>
    </row>
    <row r="4" spans="1:7" ht="25.5" customHeight="1" x14ac:dyDescent="0.3">
      <c r="A4" s="4" t="s">
        <v>14</v>
      </c>
      <c r="B4" s="4" t="s">
        <v>14</v>
      </c>
      <c r="C4" s="4" t="s">
        <v>15</v>
      </c>
      <c r="D4" t="s">
        <v>9</v>
      </c>
      <c r="E4" s="5" t="s">
        <v>10</v>
      </c>
      <c r="F4" s="6" t="s">
        <v>11</v>
      </c>
      <c r="G4" s="7">
        <v>36044.239999999998</v>
      </c>
    </row>
    <row r="5" spans="1:7" ht="25.5" customHeight="1" x14ac:dyDescent="0.3">
      <c r="A5" s="4" t="s">
        <v>16</v>
      </c>
      <c r="B5" s="4" t="s">
        <v>16</v>
      </c>
      <c r="C5" s="4" t="s">
        <v>16</v>
      </c>
      <c r="D5" t="s">
        <v>17</v>
      </c>
      <c r="E5" s="5" t="s">
        <v>18</v>
      </c>
      <c r="F5" s="6" t="s">
        <v>19</v>
      </c>
      <c r="G5" s="7">
        <v>33744.239999999998</v>
      </c>
    </row>
    <row r="6" spans="1:7" ht="25.5" customHeight="1" x14ac:dyDescent="0.3">
      <c r="A6" s="4" t="s">
        <v>20</v>
      </c>
      <c r="B6" s="4" t="s">
        <v>20</v>
      </c>
      <c r="C6" s="4" t="s">
        <v>20</v>
      </c>
      <c r="D6" t="s">
        <v>21</v>
      </c>
      <c r="E6" s="5" t="s">
        <v>18</v>
      </c>
      <c r="F6" s="6" t="s">
        <v>22</v>
      </c>
      <c r="G6" s="7">
        <v>36786.74</v>
      </c>
    </row>
    <row r="7" spans="1:7" ht="25.5" customHeight="1" x14ac:dyDescent="0.3">
      <c r="A7" s="4" t="s">
        <v>23</v>
      </c>
      <c r="B7" s="4" t="s">
        <v>23</v>
      </c>
      <c r="C7" s="4" t="s">
        <v>20</v>
      </c>
      <c r="D7" t="s">
        <v>9</v>
      </c>
      <c r="E7" s="5" t="s">
        <v>10</v>
      </c>
      <c r="F7" s="6" t="s">
        <v>24</v>
      </c>
      <c r="G7" s="7">
        <v>37086.74</v>
      </c>
    </row>
    <row r="8" spans="1:7" ht="25.5" customHeight="1" x14ac:dyDescent="0.3">
      <c r="A8" s="4" t="s">
        <v>23</v>
      </c>
      <c r="B8" s="4" t="s">
        <v>23</v>
      </c>
      <c r="C8" s="4" t="s">
        <v>20</v>
      </c>
      <c r="D8" t="s">
        <v>25</v>
      </c>
      <c r="E8" s="5" t="s">
        <v>26</v>
      </c>
      <c r="F8" s="6" t="s">
        <v>27</v>
      </c>
      <c r="G8" s="7">
        <v>35486.74</v>
      </c>
    </row>
    <row r="9" spans="1:7" ht="25.5" customHeight="1" x14ac:dyDescent="0.3">
      <c r="A9" s="4" t="s">
        <v>28</v>
      </c>
      <c r="B9" s="4" t="s">
        <v>28</v>
      </c>
      <c r="C9" s="4" t="s">
        <v>29</v>
      </c>
      <c r="D9" t="s">
        <v>30</v>
      </c>
      <c r="E9" s="5" t="s">
        <v>31</v>
      </c>
      <c r="F9" s="6" t="s">
        <v>32</v>
      </c>
      <c r="G9" s="7">
        <v>31886.74</v>
      </c>
    </row>
    <row r="10" spans="1:7" ht="25.5" customHeight="1" x14ac:dyDescent="0.3">
      <c r="A10" s="4" t="s">
        <v>33</v>
      </c>
      <c r="B10" s="4" t="s">
        <v>33</v>
      </c>
      <c r="C10" s="4" t="s">
        <v>33</v>
      </c>
      <c r="D10" t="s">
        <v>21</v>
      </c>
      <c r="E10" s="5" t="s">
        <v>18</v>
      </c>
      <c r="F10" s="6" t="s">
        <v>34</v>
      </c>
      <c r="G10" s="7">
        <v>30386.74</v>
      </c>
    </row>
    <row r="11" spans="1:7" ht="25.5" customHeight="1" x14ac:dyDescent="0.3">
      <c r="A11" s="4" t="s">
        <v>35</v>
      </c>
      <c r="B11" s="4" t="s">
        <v>35</v>
      </c>
      <c r="C11" s="4" t="s">
        <v>35</v>
      </c>
      <c r="D11" t="s">
        <v>21</v>
      </c>
      <c r="E11" s="5" t="s">
        <v>18</v>
      </c>
      <c r="F11" s="6" t="s">
        <v>36</v>
      </c>
      <c r="G11" s="7">
        <v>30786.74</v>
      </c>
    </row>
    <row r="12" spans="1:7" ht="25.5" customHeight="1" x14ac:dyDescent="0.3">
      <c r="A12" s="4" t="s">
        <v>35</v>
      </c>
      <c r="B12" s="4" t="s">
        <v>35</v>
      </c>
      <c r="C12" s="4" t="s">
        <v>35</v>
      </c>
      <c r="D12" t="s">
        <v>21</v>
      </c>
      <c r="E12" s="5" t="s">
        <v>18</v>
      </c>
      <c r="F12" s="6" t="s">
        <v>22</v>
      </c>
      <c r="G12" s="7">
        <v>31386.74</v>
      </c>
    </row>
    <row r="13" spans="1:7" ht="25.5" customHeight="1" x14ac:dyDescent="0.3">
      <c r="A13" s="4" t="s">
        <v>35</v>
      </c>
      <c r="B13" s="4" t="s">
        <v>35</v>
      </c>
      <c r="C13" s="4" t="s">
        <v>35</v>
      </c>
      <c r="D13" t="s">
        <v>21</v>
      </c>
      <c r="E13" s="5" t="s">
        <v>18</v>
      </c>
      <c r="F13" s="6" t="s">
        <v>22</v>
      </c>
      <c r="G13" s="7">
        <v>31686.74</v>
      </c>
    </row>
    <row r="14" spans="1:7" ht="25.5" customHeight="1" x14ac:dyDescent="0.3">
      <c r="A14" s="4" t="s">
        <v>35</v>
      </c>
      <c r="B14" s="4" t="s">
        <v>35</v>
      </c>
      <c r="C14" s="4" t="s">
        <v>35</v>
      </c>
      <c r="D14" t="s">
        <v>21</v>
      </c>
      <c r="E14" s="5" t="s">
        <v>18</v>
      </c>
      <c r="F14" s="6" t="s">
        <v>37</v>
      </c>
      <c r="G14" s="7">
        <v>31986.74</v>
      </c>
    </row>
    <row r="15" spans="1:7" ht="25.5" customHeight="1" x14ac:dyDescent="0.3">
      <c r="A15" s="4" t="s">
        <v>35</v>
      </c>
      <c r="B15" s="4" t="s">
        <v>35</v>
      </c>
      <c r="C15" s="4" t="s">
        <v>35</v>
      </c>
      <c r="D15" t="s">
        <v>38</v>
      </c>
      <c r="E15" s="5" t="s">
        <v>18</v>
      </c>
      <c r="F15" s="6" t="s">
        <v>39</v>
      </c>
      <c r="G15" s="7">
        <v>32786.74</v>
      </c>
    </row>
    <row r="16" spans="1:7" ht="25.5" customHeight="1" x14ac:dyDescent="0.3">
      <c r="A16" s="4" t="s">
        <v>35</v>
      </c>
      <c r="B16" s="4" t="s">
        <v>40</v>
      </c>
      <c r="C16" s="4" t="s">
        <v>40</v>
      </c>
      <c r="D16" t="s">
        <v>41</v>
      </c>
      <c r="E16" s="5" t="s">
        <v>18</v>
      </c>
      <c r="F16" s="6" t="s">
        <v>42</v>
      </c>
      <c r="G16" s="7">
        <v>34213.74</v>
      </c>
    </row>
    <row r="17" spans="1:7" ht="25.5" customHeight="1" x14ac:dyDescent="0.3">
      <c r="A17" s="4" t="s">
        <v>35</v>
      </c>
      <c r="B17" s="4" t="s">
        <v>43</v>
      </c>
      <c r="C17" s="4" t="s">
        <v>43</v>
      </c>
      <c r="D17" t="s">
        <v>44</v>
      </c>
      <c r="E17" s="5" t="s">
        <v>18</v>
      </c>
      <c r="F17" s="6" t="s">
        <v>45</v>
      </c>
      <c r="G17" s="7">
        <v>35408.74</v>
      </c>
    </row>
    <row r="18" spans="1:7" ht="25.5" customHeight="1" x14ac:dyDescent="0.3">
      <c r="A18" s="4" t="s">
        <v>46</v>
      </c>
      <c r="B18" s="4" t="s">
        <v>46</v>
      </c>
      <c r="C18" s="4" t="s">
        <v>46</v>
      </c>
      <c r="D18" t="s">
        <v>47</v>
      </c>
      <c r="E18" s="5" t="s">
        <v>48</v>
      </c>
      <c r="F18" s="6" t="s">
        <v>49</v>
      </c>
      <c r="G18" s="7">
        <v>36408.74</v>
      </c>
    </row>
    <row r="19" spans="1:7" ht="25.5" customHeight="1" x14ac:dyDescent="0.3">
      <c r="A19" s="4" t="s">
        <v>46</v>
      </c>
      <c r="B19" s="4" t="s">
        <v>46</v>
      </c>
      <c r="C19" s="4" t="s">
        <v>46</v>
      </c>
      <c r="D19" t="s">
        <v>50</v>
      </c>
      <c r="E19" s="5" t="s">
        <v>48</v>
      </c>
      <c r="F19" s="6" t="s">
        <v>51</v>
      </c>
      <c r="G19" s="7">
        <v>39633.74</v>
      </c>
    </row>
    <row r="20" spans="1:7" ht="25.5" customHeight="1" x14ac:dyDescent="0.3">
      <c r="A20" s="4" t="s">
        <v>46</v>
      </c>
      <c r="B20" s="4" t="s">
        <v>46</v>
      </c>
      <c r="C20" s="4" t="s">
        <v>46</v>
      </c>
      <c r="D20" t="s">
        <v>52</v>
      </c>
      <c r="E20" s="5" t="s">
        <v>53</v>
      </c>
      <c r="F20" s="6" t="s">
        <v>45</v>
      </c>
      <c r="G20" s="7">
        <v>59583.74</v>
      </c>
    </row>
    <row r="21" spans="1:7" ht="25.5" customHeight="1" x14ac:dyDescent="0.3">
      <c r="A21" s="4" t="s">
        <v>46</v>
      </c>
      <c r="B21" s="4" t="s">
        <v>46</v>
      </c>
      <c r="C21" s="4" t="s">
        <v>46</v>
      </c>
      <c r="D21" t="s">
        <v>54</v>
      </c>
      <c r="E21" s="5" t="s">
        <v>18</v>
      </c>
      <c r="F21" s="6" t="s">
        <v>55</v>
      </c>
      <c r="G21" s="7">
        <v>60583.74</v>
      </c>
    </row>
    <row r="22" spans="1:7" ht="25.5" customHeight="1" x14ac:dyDescent="0.3">
      <c r="A22" s="4" t="s">
        <v>46</v>
      </c>
      <c r="B22" s="4" t="s">
        <v>46</v>
      </c>
      <c r="C22" s="4" t="s">
        <v>46</v>
      </c>
      <c r="D22" t="s">
        <v>56</v>
      </c>
      <c r="E22" s="5" t="s">
        <v>18</v>
      </c>
      <c r="F22" s="6" t="s">
        <v>57</v>
      </c>
      <c r="G22" s="7">
        <v>76833.740000000005</v>
      </c>
    </row>
    <row r="23" spans="1:7" ht="25.5" customHeight="1" x14ac:dyDescent="0.3">
      <c r="A23" s="4" t="s">
        <v>58</v>
      </c>
      <c r="B23" s="4" t="s">
        <v>58</v>
      </c>
      <c r="C23" s="4" t="s">
        <v>59</v>
      </c>
      <c r="D23" t="s">
        <v>9</v>
      </c>
      <c r="E23" s="5" t="s">
        <v>10</v>
      </c>
      <c r="F23" s="6" t="s">
        <v>60</v>
      </c>
      <c r="G23" s="7">
        <v>79049.179999999993</v>
      </c>
    </row>
    <row r="24" spans="1:7" ht="25.5" customHeight="1" x14ac:dyDescent="0.3">
      <c r="A24" s="4" t="s">
        <v>58</v>
      </c>
      <c r="B24" s="4" t="s">
        <v>58</v>
      </c>
      <c r="C24" s="4" t="s">
        <v>58</v>
      </c>
      <c r="D24" t="s">
        <v>61</v>
      </c>
      <c r="E24" s="5" t="s">
        <v>31</v>
      </c>
      <c r="F24" s="6" t="s">
        <v>62</v>
      </c>
      <c r="G24" s="7">
        <v>77049.179999999993</v>
      </c>
    </row>
    <row r="25" spans="1:7" ht="25.5" customHeight="1" x14ac:dyDescent="0.3">
      <c r="A25" s="4" t="s">
        <v>63</v>
      </c>
      <c r="B25" s="4" t="s">
        <v>63</v>
      </c>
      <c r="C25" s="4" t="s">
        <v>64</v>
      </c>
      <c r="D25" t="s">
        <v>9</v>
      </c>
      <c r="E25" s="5" t="s">
        <v>10</v>
      </c>
      <c r="F25" s="6" t="s">
        <v>65</v>
      </c>
      <c r="G25" s="7">
        <v>78732.179999999993</v>
      </c>
    </row>
    <row r="26" spans="1:7" ht="25.5" customHeight="1" x14ac:dyDescent="0.3">
      <c r="A26" s="4" t="s">
        <v>63</v>
      </c>
      <c r="B26" s="4" t="s">
        <v>63</v>
      </c>
      <c r="C26" s="4" t="s">
        <v>63</v>
      </c>
      <c r="D26" t="s">
        <v>66</v>
      </c>
      <c r="E26" s="5" t="s">
        <v>18</v>
      </c>
      <c r="F26" s="6" t="s">
        <v>67</v>
      </c>
      <c r="G26" s="7">
        <v>78232.179999999993</v>
      </c>
    </row>
    <row r="27" spans="1:7" ht="25.5" customHeight="1" x14ac:dyDescent="0.3">
      <c r="A27" s="4" t="s">
        <v>68</v>
      </c>
      <c r="B27" s="4" t="s">
        <v>68</v>
      </c>
      <c r="C27" s="4" t="s">
        <v>63</v>
      </c>
      <c r="D27" t="s">
        <v>9</v>
      </c>
      <c r="E27" s="5" t="s">
        <v>10</v>
      </c>
      <c r="F27" s="6" t="s">
        <v>65</v>
      </c>
      <c r="G27" s="7">
        <v>78679.679999999993</v>
      </c>
    </row>
    <row r="28" spans="1:7" ht="25.5" customHeight="1" x14ac:dyDescent="0.3">
      <c r="A28" s="4" t="s">
        <v>69</v>
      </c>
      <c r="B28" s="4" t="s">
        <v>69</v>
      </c>
      <c r="C28" s="4" t="s">
        <v>69</v>
      </c>
      <c r="D28" t="s">
        <v>70</v>
      </c>
      <c r="E28" s="5" t="s">
        <v>53</v>
      </c>
      <c r="F28" s="6" t="s">
        <v>71</v>
      </c>
      <c r="G28" s="7">
        <v>78179.679999999993</v>
      </c>
    </row>
    <row r="29" spans="1:7" ht="25.5" customHeight="1" x14ac:dyDescent="0.3">
      <c r="A29" s="4" t="s">
        <v>72</v>
      </c>
      <c r="B29" s="4" t="s">
        <v>72</v>
      </c>
      <c r="C29" s="4" t="s">
        <v>69</v>
      </c>
      <c r="D29" t="s">
        <v>9</v>
      </c>
      <c r="E29" s="5" t="s">
        <v>10</v>
      </c>
      <c r="F29" s="6" t="s">
        <v>73</v>
      </c>
      <c r="G29" s="7">
        <v>79051.679999999993</v>
      </c>
    </row>
    <row r="30" spans="1:7" ht="25.5" customHeight="1" x14ac:dyDescent="0.3">
      <c r="A30" s="4" t="s">
        <v>74</v>
      </c>
      <c r="B30" s="4" t="s">
        <v>74</v>
      </c>
      <c r="C30" s="4" t="s">
        <v>75</v>
      </c>
      <c r="D30" t="s">
        <v>9</v>
      </c>
      <c r="E30" s="5" t="s">
        <v>10</v>
      </c>
      <c r="F30" s="6" t="s">
        <v>65</v>
      </c>
      <c r="G30" s="7">
        <v>76251.679999999993</v>
      </c>
    </row>
    <row r="31" spans="1:7" ht="25.5" customHeight="1" x14ac:dyDescent="0.3">
      <c r="A31" s="4" t="s">
        <v>76</v>
      </c>
      <c r="B31" s="4" t="s">
        <v>76</v>
      </c>
      <c r="C31" s="4" t="s">
        <v>74</v>
      </c>
      <c r="D31" t="s">
        <v>9</v>
      </c>
      <c r="E31" s="5" t="s">
        <v>10</v>
      </c>
      <c r="F31" s="6" t="s">
        <v>77</v>
      </c>
      <c r="G31" s="7">
        <v>75751.679999999993</v>
      </c>
    </row>
    <row r="32" spans="1:7" ht="25.5" customHeight="1" x14ac:dyDescent="0.3">
      <c r="A32" s="4" t="s">
        <v>78</v>
      </c>
      <c r="B32" s="4" t="s">
        <v>78</v>
      </c>
      <c r="C32" s="4" t="s">
        <v>76</v>
      </c>
      <c r="D32" t="s">
        <v>9</v>
      </c>
      <c r="E32" s="5" t="s">
        <v>10</v>
      </c>
      <c r="F32" s="6" t="s">
        <v>79</v>
      </c>
      <c r="G32" s="7">
        <v>74951.679999999993</v>
      </c>
    </row>
    <row r="33" spans="1:7" ht="25.5" customHeight="1" x14ac:dyDescent="0.3">
      <c r="A33" s="4" t="s">
        <v>80</v>
      </c>
      <c r="B33" s="4" t="s">
        <v>80</v>
      </c>
      <c r="C33" s="4" t="s">
        <v>78</v>
      </c>
      <c r="D33" t="s">
        <v>9</v>
      </c>
      <c r="E33" s="5" t="s">
        <v>10</v>
      </c>
      <c r="F33" s="6" t="s">
        <v>81</v>
      </c>
      <c r="G33" s="7">
        <v>73051.679999999993</v>
      </c>
    </row>
    <row r="34" spans="1:7" ht="25.5" customHeight="1" x14ac:dyDescent="0.3">
      <c r="A34" s="4" t="s">
        <v>82</v>
      </c>
      <c r="B34" s="4" t="s">
        <v>82</v>
      </c>
      <c r="C34" s="4" t="s">
        <v>80</v>
      </c>
      <c r="D34" t="s">
        <v>9</v>
      </c>
      <c r="E34" s="5" t="s">
        <v>10</v>
      </c>
      <c r="F34" s="6" t="s">
        <v>83</v>
      </c>
      <c r="G34" s="7">
        <v>68151.679999999993</v>
      </c>
    </row>
    <row r="35" spans="1:7" ht="25.5" customHeight="1" x14ac:dyDescent="0.3">
      <c r="A35" s="4" t="s">
        <v>84</v>
      </c>
      <c r="B35" s="4" t="s">
        <v>84</v>
      </c>
      <c r="C35" s="4" t="s">
        <v>82</v>
      </c>
      <c r="D35" t="s">
        <v>9</v>
      </c>
      <c r="E35" s="5" t="s">
        <v>10</v>
      </c>
      <c r="F35" s="6" t="s">
        <v>77</v>
      </c>
      <c r="G35" s="7">
        <v>62551.68</v>
      </c>
    </row>
    <row r="36" spans="1:7" ht="25.5" customHeight="1" x14ac:dyDescent="0.3">
      <c r="A36" s="4" t="s">
        <v>84</v>
      </c>
      <c r="B36" s="4" t="s">
        <v>84</v>
      </c>
      <c r="C36" s="4" t="s">
        <v>84</v>
      </c>
      <c r="D36" t="s">
        <v>85</v>
      </c>
      <c r="E36" s="5" t="s">
        <v>86</v>
      </c>
      <c r="F36" s="6" t="s">
        <v>87</v>
      </c>
      <c r="G36" s="7">
        <v>61751.68</v>
      </c>
    </row>
    <row r="37" spans="1:7" ht="25.5" customHeight="1" x14ac:dyDescent="0.3">
      <c r="A37" s="4" t="s">
        <v>84</v>
      </c>
      <c r="B37" s="4" t="s">
        <v>84</v>
      </c>
      <c r="C37" s="4" t="s">
        <v>84</v>
      </c>
      <c r="D37" t="s">
        <v>85</v>
      </c>
      <c r="E37" s="5" t="s">
        <v>88</v>
      </c>
      <c r="F37" s="6" t="s">
        <v>89</v>
      </c>
      <c r="G37" s="7">
        <v>61801.68</v>
      </c>
    </row>
    <row r="38" spans="1:7" ht="25.5" customHeight="1" x14ac:dyDescent="0.3">
      <c r="A38" s="4" t="s">
        <v>84</v>
      </c>
      <c r="B38" s="4" t="s">
        <v>84</v>
      </c>
      <c r="C38" s="4" t="s">
        <v>82</v>
      </c>
      <c r="D38" t="s">
        <v>90</v>
      </c>
      <c r="E38" s="5" t="s">
        <v>26</v>
      </c>
      <c r="F38" s="6" t="s">
        <v>91</v>
      </c>
      <c r="G38" s="7">
        <v>63285.33</v>
      </c>
    </row>
    <row r="39" spans="1:7" ht="25.5" customHeight="1" x14ac:dyDescent="0.3">
      <c r="A39" s="4" t="s">
        <v>92</v>
      </c>
      <c r="B39" s="4" t="s">
        <v>92</v>
      </c>
      <c r="C39" s="4" t="s">
        <v>84</v>
      </c>
      <c r="D39" t="s">
        <v>9</v>
      </c>
      <c r="E39" s="5" t="s">
        <v>10</v>
      </c>
      <c r="F39" s="6" t="s">
        <v>93</v>
      </c>
      <c r="G39" s="7">
        <v>62585.33</v>
      </c>
    </row>
    <row r="40" spans="1:7" ht="25.5" customHeight="1" x14ac:dyDescent="0.3">
      <c r="A40" s="4" t="s">
        <v>94</v>
      </c>
      <c r="B40" s="4" t="s">
        <v>94</v>
      </c>
      <c r="C40" s="4" t="s">
        <v>92</v>
      </c>
      <c r="D40" t="s">
        <v>9</v>
      </c>
      <c r="E40" s="5" t="s">
        <v>10</v>
      </c>
      <c r="F40" s="6" t="s">
        <v>77</v>
      </c>
      <c r="G40" s="7">
        <v>59685.33</v>
      </c>
    </row>
    <row r="41" spans="1:7" ht="25.5" customHeight="1" x14ac:dyDescent="0.3">
      <c r="A41" s="4" t="s">
        <v>95</v>
      </c>
      <c r="B41" s="4" t="s">
        <v>95</v>
      </c>
      <c r="C41" s="4" t="s">
        <v>94</v>
      </c>
      <c r="D41" t="s">
        <v>9</v>
      </c>
      <c r="E41" s="5" t="s">
        <v>10</v>
      </c>
      <c r="F41" s="6" t="s">
        <v>96</v>
      </c>
      <c r="G41" s="7">
        <v>58885.33</v>
      </c>
    </row>
    <row r="42" spans="1:7" ht="25.5" customHeight="1" x14ac:dyDescent="0.3">
      <c r="A42" s="4" t="s">
        <v>95</v>
      </c>
      <c r="B42" s="4" t="s">
        <v>97</v>
      </c>
      <c r="C42" s="4" t="s">
        <v>97</v>
      </c>
      <c r="D42" t="s">
        <v>98</v>
      </c>
      <c r="E42" s="5" t="s">
        <v>48</v>
      </c>
      <c r="F42" s="6" t="s">
        <v>99</v>
      </c>
      <c r="G42" s="7">
        <v>56185.33</v>
      </c>
    </row>
    <row r="43" spans="1:7" ht="25.5" customHeight="1" x14ac:dyDescent="0.3">
      <c r="A43" s="4" t="s">
        <v>95</v>
      </c>
      <c r="B43" s="4" t="s">
        <v>95</v>
      </c>
      <c r="C43" s="4" t="s">
        <v>95</v>
      </c>
      <c r="D43" t="s">
        <v>100</v>
      </c>
      <c r="E43" s="5" t="s">
        <v>48</v>
      </c>
      <c r="F43" s="6" t="s">
        <v>101</v>
      </c>
      <c r="G43" s="7">
        <v>56885.33</v>
      </c>
    </row>
    <row r="44" spans="1:7" ht="25.5" customHeight="1" x14ac:dyDescent="0.3">
      <c r="A44" s="4" t="s">
        <v>102</v>
      </c>
      <c r="B44" s="4" t="s">
        <v>102</v>
      </c>
      <c r="C44" s="4" t="s">
        <v>103</v>
      </c>
      <c r="D44" t="s">
        <v>9</v>
      </c>
      <c r="E44" s="5" t="s">
        <v>10</v>
      </c>
      <c r="F44" s="6" t="s">
        <v>77</v>
      </c>
      <c r="G44" s="7">
        <v>57610.33</v>
      </c>
    </row>
    <row r="45" spans="1:7" ht="25.5" customHeight="1" x14ac:dyDescent="0.3">
      <c r="A45" s="4" t="s">
        <v>104</v>
      </c>
      <c r="B45" s="4" t="s">
        <v>104</v>
      </c>
      <c r="C45" s="4" t="s">
        <v>102</v>
      </c>
      <c r="D45" t="s">
        <v>9</v>
      </c>
      <c r="E45" s="5" t="s">
        <v>10</v>
      </c>
      <c r="F45" s="6" t="s">
        <v>105</v>
      </c>
      <c r="G45" s="7">
        <v>56810.33</v>
      </c>
    </row>
    <row r="46" spans="1:7" ht="25.5" customHeight="1" x14ac:dyDescent="0.3">
      <c r="A46" s="4" t="s">
        <v>106</v>
      </c>
      <c r="B46" s="4" t="s">
        <v>106</v>
      </c>
      <c r="C46" s="4" t="s">
        <v>104</v>
      </c>
      <c r="D46" t="s">
        <v>9</v>
      </c>
      <c r="E46" s="5" t="s">
        <v>10</v>
      </c>
      <c r="F46" s="6" t="s">
        <v>107</v>
      </c>
      <c r="G46" s="7">
        <v>55610.33</v>
      </c>
    </row>
    <row r="47" spans="1:7" ht="25.5" customHeight="1" x14ac:dyDescent="0.3">
      <c r="A47" s="4" t="s">
        <v>108</v>
      </c>
      <c r="B47" s="4" t="s">
        <v>108</v>
      </c>
      <c r="C47" s="4" t="s">
        <v>106</v>
      </c>
      <c r="D47" t="s">
        <v>9</v>
      </c>
      <c r="E47" s="5" t="s">
        <v>10</v>
      </c>
      <c r="F47" s="6" t="s">
        <v>109</v>
      </c>
      <c r="G47" s="7">
        <v>49310.33</v>
      </c>
    </row>
    <row r="48" spans="1:7" ht="25.5" customHeight="1" x14ac:dyDescent="0.3">
      <c r="A48" s="4" t="s">
        <v>110</v>
      </c>
      <c r="B48" s="4" t="s">
        <v>110</v>
      </c>
      <c r="C48" s="4" t="s">
        <v>111</v>
      </c>
      <c r="D48" t="s">
        <v>9</v>
      </c>
      <c r="E48" s="5" t="s">
        <v>10</v>
      </c>
      <c r="F48" s="6" t="s">
        <v>24</v>
      </c>
      <c r="G48" s="7">
        <v>45910.33</v>
      </c>
    </row>
    <row r="49" spans="1:7" ht="25.5" customHeight="1" x14ac:dyDescent="0.3">
      <c r="A49" s="4" t="s">
        <v>112</v>
      </c>
      <c r="B49" s="4" t="s">
        <v>112</v>
      </c>
      <c r="C49" s="4" t="s">
        <v>110</v>
      </c>
      <c r="D49" t="s">
        <v>9</v>
      </c>
      <c r="E49" s="5" t="s">
        <v>10</v>
      </c>
      <c r="F49" s="6" t="s">
        <v>32</v>
      </c>
      <c r="G49" s="7">
        <v>44310.33</v>
      </c>
    </row>
    <row r="50" spans="1:7" ht="25.5" customHeight="1" x14ac:dyDescent="0.3">
      <c r="A50" s="4" t="s">
        <v>113</v>
      </c>
      <c r="B50" s="4" t="s">
        <v>113</v>
      </c>
      <c r="C50" s="4" t="s">
        <v>112</v>
      </c>
      <c r="D50" t="s">
        <v>9</v>
      </c>
      <c r="E50" s="5" t="s">
        <v>10</v>
      </c>
      <c r="F50" s="6" t="s">
        <v>114</v>
      </c>
      <c r="G50" s="7">
        <v>42810.33</v>
      </c>
    </row>
    <row r="51" spans="1:7" ht="25.5" customHeight="1" x14ac:dyDescent="0.3">
      <c r="A51" s="4" t="s">
        <v>115</v>
      </c>
      <c r="B51" s="4" t="s">
        <v>115</v>
      </c>
      <c r="C51" s="4" t="s">
        <v>115</v>
      </c>
      <c r="D51" t="s">
        <v>116</v>
      </c>
      <c r="E51" s="5" t="s">
        <v>86</v>
      </c>
      <c r="F51" s="6" t="s">
        <v>117</v>
      </c>
      <c r="G51" s="7">
        <v>39610.33</v>
      </c>
    </row>
    <row r="52" spans="1:7" ht="25.5" customHeight="1" x14ac:dyDescent="0.3">
      <c r="A52" s="4" t="s">
        <v>115</v>
      </c>
      <c r="B52" s="4" t="s">
        <v>115</v>
      </c>
      <c r="C52" s="4" t="s">
        <v>115</v>
      </c>
      <c r="D52" t="s">
        <v>116</v>
      </c>
      <c r="E52" s="5" t="s">
        <v>118</v>
      </c>
      <c r="F52" s="6" t="s">
        <v>119</v>
      </c>
      <c r="G52" s="7">
        <v>39611.83</v>
      </c>
    </row>
    <row r="53" spans="1:7" ht="25.5" customHeight="1" x14ac:dyDescent="0.3">
      <c r="A53" s="4" t="s">
        <v>120</v>
      </c>
      <c r="B53" s="4" t="s">
        <v>120</v>
      </c>
      <c r="C53" s="4" t="s">
        <v>115</v>
      </c>
      <c r="D53" t="s">
        <v>9</v>
      </c>
      <c r="E53" s="5" t="s">
        <v>10</v>
      </c>
      <c r="F53" s="6" t="s">
        <v>27</v>
      </c>
      <c r="G53" s="7">
        <v>59127</v>
      </c>
    </row>
    <row r="54" spans="1:7" ht="25.5" customHeight="1" x14ac:dyDescent="0.3">
      <c r="A54" s="4" t="s">
        <v>121</v>
      </c>
      <c r="B54" s="4" t="s">
        <v>121</v>
      </c>
      <c r="C54" s="4" t="s">
        <v>121</v>
      </c>
      <c r="D54" t="s">
        <v>122</v>
      </c>
      <c r="E54" s="5" t="s">
        <v>48</v>
      </c>
      <c r="F54" s="6" t="s">
        <v>101</v>
      </c>
      <c r="G54" s="7">
        <v>55527</v>
      </c>
    </row>
    <row r="55" spans="1:7" ht="25.5" customHeight="1" x14ac:dyDescent="0.3">
      <c r="A55" s="4" t="s">
        <v>123</v>
      </c>
      <c r="B55" s="4" t="s">
        <v>123</v>
      </c>
      <c r="C55" s="4" t="s">
        <v>121</v>
      </c>
      <c r="D55" t="s">
        <v>9</v>
      </c>
      <c r="E55" s="5" t="s">
        <v>10</v>
      </c>
      <c r="F55" s="6" t="s">
        <v>93</v>
      </c>
      <c r="G55" s="7">
        <v>56252</v>
      </c>
    </row>
    <row r="56" spans="1:7" ht="25.5" customHeight="1" x14ac:dyDescent="0.3">
      <c r="A56" s="4" t="s">
        <v>124</v>
      </c>
      <c r="B56" s="4" t="s">
        <v>124</v>
      </c>
      <c r="C56" s="4" t="s">
        <v>123</v>
      </c>
      <c r="D56" t="s">
        <v>9</v>
      </c>
      <c r="E56" s="5" t="s">
        <v>10</v>
      </c>
      <c r="F56" s="6" t="s">
        <v>11</v>
      </c>
      <c r="G56" s="7">
        <v>53352</v>
      </c>
    </row>
    <row r="57" spans="1:7" ht="25.5" customHeight="1" x14ac:dyDescent="0.3">
      <c r="A57" s="4" t="s">
        <v>125</v>
      </c>
      <c r="B57" s="4" t="s">
        <v>125</v>
      </c>
      <c r="C57" s="4" t="s">
        <v>124</v>
      </c>
      <c r="D57" t="s">
        <v>9</v>
      </c>
      <c r="E57" s="5" t="s">
        <v>10</v>
      </c>
      <c r="F57" s="6" t="s">
        <v>126</v>
      </c>
      <c r="G57" s="7">
        <v>51052</v>
      </c>
    </row>
    <row r="58" spans="1:7" ht="25.5" customHeight="1" x14ac:dyDescent="0.3">
      <c r="A58" s="4" t="s">
        <v>125</v>
      </c>
      <c r="B58" s="4" t="s">
        <v>125</v>
      </c>
      <c r="C58" s="4" t="s">
        <v>125</v>
      </c>
      <c r="D58" t="s">
        <v>127</v>
      </c>
      <c r="E58" s="5" t="s">
        <v>48</v>
      </c>
      <c r="F58" s="6" t="s">
        <v>99</v>
      </c>
      <c r="G58" s="7">
        <v>50752</v>
      </c>
    </row>
    <row r="59" spans="1:7" ht="25.5" customHeight="1" x14ac:dyDescent="0.3">
      <c r="A59" s="4" t="s">
        <v>128</v>
      </c>
      <c r="B59" s="4" t="s">
        <v>128</v>
      </c>
      <c r="C59" s="4" t="s">
        <v>125</v>
      </c>
      <c r="D59" t="s">
        <v>9</v>
      </c>
      <c r="E59" s="5" t="s">
        <v>10</v>
      </c>
      <c r="F59" s="6" t="s">
        <v>77</v>
      </c>
      <c r="G59" s="7">
        <v>51452</v>
      </c>
    </row>
    <row r="60" spans="1:7" ht="25.5" customHeight="1" x14ac:dyDescent="0.3">
      <c r="A60" s="4" t="s">
        <v>129</v>
      </c>
      <c r="B60" s="4" t="s">
        <v>129</v>
      </c>
      <c r="C60" s="4" t="s">
        <v>128</v>
      </c>
      <c r="D60" t="s">
        <v>9</v>
      </c>
      <c r="E60" s="5" t="s">
        <v>10</v>
      </c>
      <c r="F60" s="6" t="s">
        <v>60</v>
      </c>
      <c r="G60" s="7">
        <v>50652</v>
      </c>
    </row>
    <row r="61" spans="1:7" ht="25.5" customHeight="1" x14ac:dyDescent="0.3">
      <c r="A61" s="4" t="s">
        <v>130</v>
      </c>
      <c r="B61" s="4" t="s">
        <v>130</v>
      </c>
      <c r="C61" s="4" t="s">
        <v>129</v>
      </c>
      <c r="D61" t="s">
        <v>9</v>
      </c>
      <c r="E61" s="5" t="s">
        <v>10</v>
      </c>
      <c r="F61" s="6" t="s">
        <v>60</v>
      </c>
      <c r="G61" s="7">
        <v>48652</v>
      </c>
    </row>
    <row r="62" spans="1:7" ht="25.5" customHeight="1" x14ac:dyDescent="0.3">
      <c r="A62" s="4" t="s">
        <v>131</v>
      </c>
      <c r="B62" s="4" t="s">
        <v>131</v>
      </c>
      <c r="C62" s="4" t="s">
        <v>130</v>
      </c>
      <c r="D62" t="s">
        <v>9</v>
      </c>
      <c r="E62" s="5" t="s">
        <v>10</v>
      </c>
      <c r="F62" s="6" t="s">
        <v>24</v>
      </c>
      <c r="G62" s="7">
        <v>46652</v>
      </c>
    </row>
    <row r="63" spans="1:7" ht="25.5" customHeight="1" x14ac:dyDescent="0.3">
      <c r="A63" s="4" t="s">
        <v>132</v>
      </c>
      <c r="B63" s="4" t="s">
        <v>132</v>
      </c>
      <c r="C63" s="4" t="s">
        <v>133</v>
      </c>
      <c r="D63" t="s">
        <v>9</v>
      </c>
      <c r="E63" s="5" t="s">
        <v>10</v>
      </c>
      <c r="F63" s="6" t="s">
        <v>73</v>
      </c>
      <c r="G63" s="7">
        <v>45052</v>
      </c>
    </row>
    <row r="64" spans="1:7" ht="25.5" customHeight="1" x14ac:dyDescent="0.3">
      <c r="A64" s="4" t="s">
        <v>134</v>
      </c>
      <c r="B64" s="4" t="s">
        <v>134</v>
      </c>
      <c r="C64" s="4" t="s">
        <v>132</v>
      </c>
      <c r="D64" t="s">
        <v>9</v>
      </c>
      <c r="E64" s="5" t="s">
        <v>10</v>
      </c>
      <c r="F64" s="6" t="s">
        <v>24</v>
      </c>
      <c r="G64" s="7">
        <v>42252</v>
      </c>
    </row>
    <row r="65" spans="1:7" ht="25.5" customHeight="1" x14ac:dyDescent="0.3">
      <c r="A65" s="4" t="s">
        <v>135</v>
      </c>
      <c r="B65" s="4" t="s">
        <v>135</v>
      </c>
      <c r="C65" s="4" t="s">
        <v>136</v>
      </c>
      <c r="D65" t="s">
        <v>9</v>
      </c>
      <c r="E65" s="5" t="s">
        <v>10</v>
      </c>
      <c r="F65" s="6" t="s">
        <v>24</v>
      </c>
      <c r="G65" s="7">
        <v>40652</v>
      </c>
    </row>
    <row r="66" spans="1:7" ht="25.5" customHeight="1" x14ac:dyDescent="0.3">
      <c r="A66" s="4" t="s">
        <v>137</v>
      </c>
      <c r="B66" s="4" t="s">
        <v>137</v>
      </c>
      <c r="C66" s="4" t="s">
        <v>138</v>
      </c>
      <c r="D66" t="s">
        <v>9</v>
      </c>
      <c r="E66" s="5" t="s">
        <v>10</v>
      </c>
      <c r="F66" s="6" t="s">
        <v>24</v>
      </c>
      <c r="G66" s="7">
        <v>39052</v>
      </c>
    </row>
    <row r="67" spans="1:7" ht="25.5" customHeight="1" x14ac:dyDescent="0.3">
      <c r="A67" s="4" t="s">
        <v>139</v>
      </c>
      <c r="B67" s="4" t="s">
        <v>139</v>
      </c>
      <c r="C67" s="4" t="s">
        <v>140</v>
      </c>
      <c r="D67" t="s">
        <v>9</v>
      </c>
      <c r="E67" s="5" t="s">
        <v>10</v>
      </c>
      <c r="F67" s="6" t="s">
        <v>65</v>
      </c>
      <c r="G67" s="7">
        <v>37452</v>
      </c>
    </row>
    <row r="68" spans="1:7" ht="25.5" customHeight="1" x14ac:dyDescent="0.3">
      <c r="A68" s="4" t="s">
        <v>141</v>
      </c>
      <c r="B68" s="4" t="s">
        <v>141</v>
      </c>
      <c r="C68" s="4" t="s">
        <v>142</v>
      </c>
      <c r="D68" t="s">
        <v>9</v>
      </c>
      <c r="E68" s="5" t="s">
        <v>10</v>
      </c>
      <c r="F68" s="6" t="s">
        <v>65</v>
      </c>
      <c r="G68" s="7">
        <v>36952</v>
      </c>
    </row>
    <row r="69" spans="1:7" ht="25.5" customHeight="1" x14ac:dyDescent="0.3">
      <c r="A69" s="4" t="s">
        <v>143</v>
      </c>
      <c r="B69" s="4" t="s">
        <v>143</v>
      </c>
      <c r="C69" s="4" t="s">
        <v>143</v>
      </c>
      <c r="D69" t="s">
        <v>144</v>
      </c>
      <c r="E69" s="5" t="s">
        <v>53</v>
      </c>
      <c r="F69" s="6" t="s">
        <v>145</v>
      </c>
      <c r="G69" s="7">
        <v>36452</v>
      </c>
    </row>
    <row r="70" spans="1:7" ht="25.5" customHeight="1" x14ac:dyDescent="0.3">
      <c r="A70" s="4" t="s">
        <v>146</v>
      </c>
      <c r="B70" s="4" t="s">
        <v>146</v>
      </c>
      <c r="C70" s="4" t="s">
        <v>146</v>
      </c>
      <c r="E70" s="5" t="s">
        <v>147</v>
      </c>
      <c r="F70" s="6" t="s">
        <v>148</v>
      </c>
      <c r="G70" s="7">
        <v>36814.5</v>
      </c>
    </row>
  </sheetData>
  <hyperlinks>
    <hyperlink ref="A1" r:id="rId1" tooltip="Klicka på pilen för att sortera listan i datumordning." display="https://internetbank.swedbank.se/bviforetagplus/PortalBvIForetagPlus?TDEApplName=TDEApplInlan&amp;_flow_id_=SORTERA_KONTOTRANSAKTIONER_CLIENT&amp;_new_flow_=false&amp;SID_ID=tdeappl%2Finlan%2Ftransar_visa&amp;kolumnId=bokforingsDatum&amp;requestId=4&amp;WindowSessId=1447578814404979823"/>
    <hyperlink ref="B1" r:id="rId2" tooltip="Klicka på pilen för att sortera listan i datumordning." display="https://internetbank.swedbank.se/bviforetagplus/PortalBvIForetagPlus?TDEApplName=TDEApplInlan&amp;_flow_id_=SORTERA_KONTOTRANSAKTIONER_CLIENT&amp;_new_flow_=false&amp;SID_ID=tdeappl%2Finlan%2Ftransar_visa&amp;kolumnId=transaktionsDatum&amp;requestId=4&amp;WindowSessId=1447578814404979823"/>
    <hyperlink ref="C1" r:id="rId3" tooltip="Klicka på pilen för att sortera listan i datumordning." display="https://internetbank.swedbank.se/bviforetagplus/PortalBvIForetagPlus?TDEApplName=TDEApplInlan&amp;_flow_id_=SORTERA_KONTOTRANSAKTIONER_CLIENT&amp;_new_flow_=false&amp;SID_ID=tdeappl%2Finlan%2Ftransar_visa&amp;kolumnId=valutaDatum&amp;requestId=4&amp;WindowSessId=1447578814404979823"/>
    <hyperlink ref="D1" r:id="rId4" tooltip="Klicka på pilen för att sortera listan efter referens i stigande numerisk ordning." display="https://internetbank.swedbank.se/bviforetagplus/PortalBvIForetagPlus?TDEApplName=TDEApplInlan&amp;_flow_id_=SORTERA_KONTOTRANSAKTIONER_CLIENT&amp;_new_flow_=false&amp;SID_ID=tdeappl%2Finlan%2Ftransar_visa&amp;kolumnId=referens&amp;requestId=4&amp;WindowSessId=1447578814404979823"/>
    <hyperlink ref="E1" r:id="rId5" tooltip="Klicka på pilen för att sortera listan efter beskrivning i bokstavsordning." display="https://internetbank.swedbank.se/bviforetagplus/PortalBvIForetagPlus?TDEApplName=TDEApplInlan&amp;_flow_id_=SORTERA_KONTOTRANSAKTIONER_CLIENT&amp;_new_flow_=false&amp;SID_ID=tdeappl%2Finlan%2Ftransar_visa&amp;kolumnId=beskrivning&amp;requestId=4&amp;WindowSessId=1447578814404979823"/>
    <hyperlink ref="F1" r:id="rId6" tooltip="Klicka på pilen för att sortera listan i beloppsordning." display="https://internetbank.swedbank.se/bviforetagplus/PortalBvIForetagPlus?TDEApplName=TDEApplInlan&amp;_flow_id_=SORTERA_KONTOTRANSAKTIONER_CLIENT&amp;_new_flow_=false&amp;SID_ID=tdeappl%2Finlan%2Ftransar_visa&amp;kolumnId=belopp&amp;requestId=4&amp;WindowSessId=1447578814404979823"/>
    <hyperlink ref="E2" r:id="rId7" display="https://internetbank.swedbank.se/bviforetagplus/PortalBvIForetagPlus?TDEApplName=TDEApplInlan&amp;_flow_id_=INTERN_ORGANISATION_INFO_SERVER&amp;_new_flow_=false&amp;requestId=4&amp;WindowSessId=1447578814404979823&amp;TransaktionLopNummer=0&amp;SignalMeddelandeTillKund=N"/>
    <hyperlink ref="E3" r:id="rId8" display="https://internetbank.swedbank.se/bviforetagplus/PortalBvIForetagPlus?TDEApplName=TDEApplInlan&amp;_flow_id_=INTERN_ORGANISATION_INFO_SERVER&amp;_new_flow_=false&amp;requestId=4&amp;WindowSessId=1447578814404979823&amp;TransaktionLopNummer=1&amp;SignalMeddelandeTillKund=N"/>
    <hyperlink ref="E4" r:id="rId9" display="https://internetbank.swedbank.se/bviforetagplus/PortalBvIForetagPlus?TDEApplName=TDEApplInlan&amp;_flow_id_=INTERN_ORGANISATION_INFO_SERVER&amp;_new_flow_=false&amp;requestId=4&amp;WindowSessId=1447578814404979823&amp;TransaktionLopNummer=2&amp;SignalMeddelandeTillKund=N"/>
    <hyperlink ref="E5" r:id="rId10" display="https://internetbank.swedbank.se/bviforetagplus/PortalBvIForetagPlus?TDEApplName=TDEApplInlan&amp;_flow_id_=INTERN_ORGANISATION_INFO_SERVER&amp;_new_flow_=false&amp;requestId=4&amp;WindowSessId=1447578814404979823&amp;TransaktionLopNummer=3&amp;SignalMeddelandeTillKund=N"/>
    <hyperlink ref="E6" r:id="rId11" display="https://internetbank.swedbank.se/bviforetagplus/PortalBvIForetagPlus?TDEApplName=TDEApplInlan&amp;_flow_id_=INTERN_ORGANISATION_INFO_SERVER&amp;_new_flow_=false&amp;requestId=4&amp;WindowSessId=1447578814404979823&amp;TransaktionLopNummer=4&amp;SignalMeddelandeTillKund=N"/>
    <hyperlink ref="E7" r:id="rId12" display="https://internetbank.swedbank.se/bviforetagplus/PortalBvIForetagPlus?TDEApplName=TDEApplInlan&amp;_flow_id_=INTERN_ORGANISATION_INFO_SERVER&amp;_new_flow_=false&amp;requestId=4&amp;WindowSessId=1447578814404979823&amp;TransaktionLopNummer=5&amp;SignalMeddelandeTillKund=N"/>
    <hyperlink ref="E8" r:id="rId13" display="https://internetbank.swedbank.se/bviforetagplus/PortalBvIForetagPlus?TDEApplName=TDEApplInlan&amp;_flow_id_=INTERN_ORGANISATION_INFO_SERVER&amp;_new_flow_=false&amp;requestId=4&amp;WindowSessId=1447578814404979823&amp;TransaktionLopNummer=6&amp;SignalMeddelandeTillKund=N"/>
    <hyperlink ref="E9" r:id="rId14" display="https://internetbank.swedbank.se/bviforetagplus/PortalBvIForetagPlus?TDEApplName=TDEApplInlan&amp;_flow_id_=INTERN_ORGANISATION_INFO_SERVER&amp;_new_flow_=false&amp;requestId=4&amp;WindowSessId=1447578814404979823&amp;TransaktionLopNummer=7&amp;SignalMeddelandeTillKund=N"/>
    <hyperlink ref="E10" r:id="rId15" display="https://internetbank.swedbank.se/bviforetagplus/PortalBvIForetagPlus?TDEApplName=TDEApplInlan&amp;_flow_id_=INTERN_ORGANISATION_INFO_SERVER&amp;_new_flow_=false&amp;requestId=4&amp;WindowSessId=1447578814404979823&amp;TransaktionLopNummer=8&amp;SignalMeddelandeTillKund=N"/>
    <hyperlink ref="E11" r:id="rId16" display="https://internetbank.swedbank.se/bviforetagplus/PortalBvIForetagPlus?TDEApplName=TDEApplInlan&amp;_flow_id_=INTERN_ORGANISATION_INFO_SERVER&amp;_new_flow_=false&amp;requestId=4&amp;WindowSessId=1447578814404979823&amp;TransaktionLopNummer=9&amp;SignalMeddelandeTillKund=N"/>
    <hyperlink ref="E12" r:id="rId17" display="https://internetbank.swedbank.se/bviforetagplus/PortalBvIForetagPlus?TDEApplName=TDEApplInlan&amp;_flow_id_=INTERN_ORGANISATION_INFO_SERVER&amp;_new_flow_=false&amp;requestId=4&amp;WindowSessId=1447578814404979823&amp;TransaktionLopNummer=10&amp;SignalMeddelandeTillKund=N"/>
    <hyperlink ref="E13" r:id="rId18" display="https://internetbank.swedbank.se/bviforetagplus/PortalBvIForetagPlus?TDEApplName=TDEApplInlan&amp;_flow_id_=INTERN_ORGANISATION_INFO_SERVER&amp;_new_flow_=false&amp;requestId=4&amp;WindowSessId=1447578814404979823&amp;TransaktionLopNummer=11&amp;SignalMeddelandeTillKund=N"/>
    <hyperlink ref="E14" r:id="rId19" display="https://internetbank.swedbank.se/bviforetagplus/PortalBvIForetagPlus?TDEApplName=TDEApplInlan&amp;_flow_id_=INTERN_ORGANISATION_INFO_SERVER&amp;_new_flow_=false&amp;requestId=4&amp;WindowSessId=1447578814404979823&amp;TransaktionLopNummer=12&amp;SignalMeddelandeTillKund=N"/>
    <hyperlink ref="E15" r:id="rId20" display="https://internetbank.swedbank.se/bviforetagplus/PortalBvIForetagPlus?TDEApplName=TDEApplInlan&amp;_flow_id_=INTERN_ORGANISATION_INFO_SERVER&amp;_new_flow_=false&amp;requestId=4&amp;WindowSessId=1447578814404979823&amp;TransaktionLopNummer=13&amp;SignalMeddelandeTillKund=N"/>
    <hyperlink ref="E16" r:id="rId21" display="https://internetbank.swedbank.se/bviforetagplus/PortalBvIForetagPlus?TDEApplName=TDEApplInlan&amp;_flow_id_=INTERN_ORGANISATION_INFO_SERVER&amp;_new_flow_=false&amp;requestId=4&amp;WindowSessId=1447578814404979823&amp;TransaktionLopNummer=14&amp;SignalMeddelandeTillKund=N"/>
    <hyperlink ref="E17" r:id="rId22" display="https://internetbank.swedbank.se/bviforetagplus/PortalBvIForetagPlus?TDEApplName=TDEApplInlan&amp;_flow_id_=INTERN_ORGANISATION_INFO_SERVER&amp;_new_flow_=false&amp;requestId=4&amp;WindowSessId=1447578814404979823&amp;TransaktionLopNummer=15&amp;SignalMeddelandeTillKund=N"/>
    <hyperlink ref="E18" r:id="rId23" display="https://internetbank.swedbank.se/bviforetagplus/PortalBvIForetagPlus?TDEApplName=TDEApplInlan&amp;_flow_id_=INTERN_ORGANISATION_INFO_SERVER&amp;_new_flow_=false&amp;requestId=4&amp;WindowSessId=1447578814404979823&amp;TransaktionLopNummer=16&amp;SignalMeddelandeTillKund=N"/>
    <hyperlink ref="E19" r:id="rId24" display="https://internetbank.swedbank.se/bviforetagplus/PortalBvIForetagPlus?TDEApplName=TDEApplInlan&amp;_flow_id_=INTERN_ORGANISATION_INFO_SERVER&amp;_new_flow_=false&amp;requestId=4&amp;WindowSessId=1447578814404979823&amp;TransaktionLopNummer=17&amp;SignalMeddelandeTillKund=N"/>
    <hyperlink ref="E20" r:id="rId25" display="https://internetbank.swedbank.se/bviforetagplus/PortalBvIForetagPlus?TDEApplName=TDEApplInlan&amp;_flow_id_=INTERN_ORGANISATION_INFO_SERVER&amp;_new_flow_=false&amp;requestId=4&amp;WindowSessId=1447578814404979823&amp;TransaktionLopNummer=18&amp;SignalMeddelandeTillKund=N"/>
    <hyperlink ref="E21" r:id="rId26" display="https://internetbank.swedbank.se/bviforetagplus/PortalBvIForetagPlus?TDEApplName=TDEApplInlan&amp;_flow_id_=INTERN_ORGANISATION_INFO_SERVER&amp;_new_flow_=false&amp;requestId=4&amp;WindowSessId=1447578814404979823&amp;TransaktionLopNummer=19&amp;SignalMeddelandeTillKund=N"/>
    <hyperlink ref="E22" r:id="rId27" display="https://internetbank.swedbank.se/bviforetagplus/PortalBvIForetagPlus?TDEApplName=TDEApplInlan&amp;_flow_id_=INTERN_ORGANISATION_INFO_SERVER&amp;_new_flow_=false&amp;requestId=4&amp;WindowSessId=1447578814404979823&amp;TransaktionLopNummer=20&amp;SignalMeddelandeTillKund=N"/>
    <hyperlink ref="E23" r:id="rId28" display="https://internetbank.swedbank.se/bviforetagplus/PortalBvIForetagPlus?TDEApplName=TDEApplInlan&amp;_flow_id_=INTERN_ORGANISATION_INFO_SERVER&amp;_new_flow_=false&amp;requestId=4&amp;WindowSessId=1447578814404979823&amp;TransaktionLopNummer=21&amp;SignalMeddelandeTillKund=N"/>
    <hyperlink ref="E24" r:id="rId29" display="https://internetbank.swedbank.se/bviforetagplus/PortalBvIForetagPlus?TDEApplName=TDEApplInlan&amp;_flow_id_=INTERN_ORGANISATION_INFO_SERVER&amp;_new_flow_=false&amp;requestId=4&amp;WindowSessId=1447578814404979823&amp;TransaktionLopNummer=22&amp;SignalMeddelandeTillKund=N"/>
    <hyperlink ref="E25" r:id="rId30" display="https://internetbank.swedbank.se/bviforetagplus/PortalBvIForetagPlus?TDEApplName=TDEApplInlan&amp;_flow_id_=INTERN_ORGANISATION_INFO_SERVER&amp;_new_flow_=false&amp;requestId=4&amp;WindowSessId=1447578814404979823&amp;TransaktionLopNummer=23&amp;SignalMeddelandeTillKund=N"/>
    <hyperlink ref="E26" r:id="rId31" display="https://internetbank.swedbank.se/bviforetagplus/PortalBvIForetagPlus?TDEApplName=TDEApplInlan&amp;_flow_id_=INTERN_ORGANISATION_INFO_SERVER&amp;_new_flow_=false&amp;requestId=4&amp;WindowSessId=1447578814404979823&amp;TransaktionLopNummer=24&amp;SignalMeddelandeTillKund=N"/>
    <hyperlink ref="E27" r:id="rId32" display="https://internetbank.swedbank.se/bviforetagplus/PortalBvIForetagPlus?TDEApplName=TDEApplInlan&amp;_flow_id_=INTERN_ORGANISATION_INFO_SERVER&amp;_new_flow_=false&amp;requestId=4&amp;WindowSessId=1447578814404979823&amp;TransaktionLopNummer=25&amp;SignalMeddelandeTillKund=N"/>
    <hyperlink ref="E28" r:id="rId33" display="https://internetbank.swedbank.se/bviforetagplus/PortalBvIForetagPlus?TDEApplName=TDEApplInlan&amp;_flow_id_=INTERN_ORGANISATION_INFO_SERVER&amp;_new_flow_=false&amp;requestId=4&amp;WindowSessId=1447578814404979823&amp;TransaktionLopNummer=26&amp;SignalMeddelandeTillKund=N"/>
    <hyperlink ref="E29" r:id="rId34" display="https://internetbank.swedbank.se/bviforetagplus/PortalBvIForetagPlus?TDEApplName=TDEApplInlan&amp;_flow_id_=INTERN_ORGANISATION_INFO_SERVER&amp;_new_flow_=false&amp;requestId=4&amp;WindowSessId=1447578814404979823&amp;TransaktionLopNummer=27&amp;SignalMeddelandeTillKund=N"/>
    <hyperlink ref="E30" r:id="rId35" display="https://internetbank.swedbank.se/bviforetagplus/PortalBvIForetagPlus?TDEApplName=TDEApplInlan&amp;_flow_id_=INTERN_ORGANISATION_INFO_SERVER&amp;_new_flow_=false&amp;requestId=4&amp;WindowSessId=1447578814404979823&amp;TransaktionLopNummer=28&amp;SignalMeddelandeTillKund=N"/>
    <hyperlink ref="E31" r:id="rId36" display="https://internetbank.swedbank.se/bviforetagplus/PortalBvIForetagPlus?TDEApplName=TDEApplInlan&amp;_flow_id_=INTERN_ORGANISATION_INFO_SERVER&amp;_new_flow_=false&amp;requestId=4&amp;WindowSessId=1447578814404979823&amp;TransaktionLopNummer=29&amp;SignalMeddelandeTillKund=N"/>
    <hyperlink ref="E32" r:id="rId37" display="https://internetbank.swedbank.se/bviforetagplus/PortalBvIForetagPlus?TDEApplName=TDEApplInlan&amp;_flow_id_=INTERN_ORGANISATION_INFO_SERVER&amp;_new_flow_=false&amp;requestId=4&amp;WindowSessId=1447578814404979823&amp;TransaktionLopNummer=30&amp;SignalMeddelandeTillKund=N"/>
    <hyperlink ref="E33" r:id="rId38" display="https://internetbank.swedbank.se/bviforetagplus/PortalBvIForetagPlus?TDEApplName=TDEApplInlan&amp;_flow_id_=INTERN_ORGANISATION_INFO_SERVER&amp;_new_flow_=false&amp;requestId=4&amp;WindowSessId=1447578814404979823&amp;TransaktionLopNummer=31&amp;SignalMeddelandeTillKund=N"/>
    <hyperlink ref="E34" r:id="rId39" display="https://internetbank.swedbank.se/bviforetagplus/PortalBvIForetagPlus?TDEApplName=TDEApplInlan&amp;_flow_id_=INTERN_ORGANISATION_INFO_SERVER&amp;_new_flow_=false&amp;requestId=4&amp;WindowSessId=1447578814404979823&amp;TransaktionLopNummer=32&amp;SignalMeddelandeTillKund=N"/>
    <hyperlink ref="E35" r:id="rId40" display="https://internetbank.swedbank.se/bviforetagplus/PortalBvIForetagPlus?TDEApplName=TDEApplInlan&amp;_flow_id_=INTERN_ORGANISATION_INFO_SERVER&amp;_new_flow_=false&amp;requestId=4&amp;WindowSessId=1447578814404979823&amp;TransaktionLopNummer=33&amp;SignalMeddelandeTillKund=N"/>
    <hyperlink ref="E36" r:id="rId41" display="https://internetbank.swedbank.se/bviforetagplus/PortalBvIForetagPlus?TDEApplName=TDEApplInlan&amp;_flow_id_=INTERN_ORGANISATION_INFO_SERVER&amp;_new_flow_=false&amp;requestId=4&amp;WindowSessId=1447578814404979823&amp;TransaktionLopNummer=34&amp;SignalMeddelandeTillKund=J"/>
    <hyperlink ref="E37" r:id="rId42" display="https://internetbank.swedbank.se/bviforetagplus/PortalBvIForetagPlus?TDEApplName=TDEApplInlan&amp;_flow_id_=INTERN_ORGANISATION_INFO_SERVER&amp;_new_flow_=false&amp;requestId=4&amp;WindowSessId=1447578814404979823&amp;TransaktionLopNummer=35&amp;SignalMeddelandeTillKund=J"/>
    <hyperlink ref="E38" r:id="rId43" display="https://internetbank.swedbank.se/bviforetagplus/PortalBvIForetagPlus?TDEApplName=TDEApplInlan&amp;_flow_id_=INTERN_ORGANISATION_INFO_SERVER&amp;_new_flow_=false&amp;requestId=4&amp;WindowSessId=1447578814404979823&amp;TransaktionLopNummer=36&amp;SignalMeddelandeTillKund=N"/>
    <hyperlink ref="E39" r:id="rId44" display="https://internetbank.swedbank.se/bviforetagplus/PortalBvIForetagPlus?TDEApplName=TDEApplInlan&amp;_flow_id_=INTERN_ORGANISATION_INFO_SERVER&amp;_new_flow_=false&amp;requestId=4&amp;WindowSessId=1447578814404979823&amp;TransaktionLopNummer=37&amp;SignalMeddelandeTillKund=N"/>
    <hyperlink ref="E40" r:id="rId45" display="https://internetbank.swedbank.se/bviforetagplus/PortalBvIForetagPlus?TDEApplName=TDEApplInlan&amp;_flow_id_=INTERN_ORGANISATION_INFO_SERVER&amp;_new_flow_=false&amp;requestId=4&amp;WindowSessId=1447578814404979823&amp;TransaktionLopNummer=38&amp;SignalMeddelandeTillKund=N"/>
    <hyperlink ref="E41" r:id="rId46" display="https://internetbank.swedbank.se/bviforetagplus/PortalBvIForetagPlus?TDEApplName=TDEApplInlan&amp;_flow_id_=INTERN_ORGANISATION_INFO_SERVER&amp;_new_flow_=false&amp;requestId=4&amp;WindowSessId=1447578814404979823&amp;TransaktionLopNummer=39&amp;SignalMeddelandeTillKund=N"/>
    <hyperlink ref="E42" r:id="rId47" display="https://internetbank.swedbank.se/bviforetagplus/PortalBvIForetagPlus?TDEApplName=TDEApplInlan&amp;_flow_id_=INTERN_ORGANISATION_INFO_SERVER&amp;_new_flow_=false&amp;requestId=4&amp;WindowSessId=1447578814404979823&amp;TransaktionLopNummer=40&amp;SignalMeddelandeTillKund=N"/>
    <hyperlink ref="E43" r:id="rId48" display="https://internetbank.swedbank.se/bviforetagplus/PortalBvIForetagPlus?TDEApplName=TDEApplInlan&amp;_flow_id_=INTERN_ORGANISATION_INFO_SERVER&amp;_new_flow_=false&amp;requestId=4&amp;WindowSessId=1447578814404979823&amp;TransaktionLopNummer=41&amp;SignalMeddelandeTillKund=N"/>
    <hyperlink ref="E44" r:id="rId49" display="https://internetbank.swedbank.se/bviforetagplus/PortalBvIForetagPlus?TDEApplName=TDEApplInlan&amp;_flow_id_=INTERN_ORGANISATION_INFO_SERVER&amp;_new_flow_=false&amp;requestId=4&amp;WindowSessId=1447578814404979823&amp;TransaktionLopNummer=42&amp;SignalMeddelandeTillKund=N"/>
    <hyperlink ref="E45" r:id="rId50" display="https://internetbank.swedbank.se/bviforetagplus/PortalBvIForetagPlus?TDEApplName=TDEApplInlan&amp;_flow_id_=INTERN_ORGANISATION_INFO_SERVER&amp;_new_flow_=false&amp;requestId=4&amp;WindowSessId=1447578814404979823&amp;TransaktionLopNummer=43&amp;SignalMeddelandeTillKund=N"/>
    <hyperlink ref="E46" r:id="rId51" display="https://internetbank.swedbank.se/bviforetagplus/PortalBvIForetagPlus?TDEApplName=TDEApplInlan&amp;_flow_id_=INTERN_ORGANISATION_INFO_SERVER&amp;_new_flow_=false&amp;requestId=4&amp;WindowSessId=1447578814404979823&amp;TransaktionLopNummer=44&amp;SignalMeddelandeTillKund=N"/>
    <hyperlink ref="E47" r:id="rId52" display="https://internetbank.swedbank.se/bviforetagplus/PortalBvIForetagPlus?TDEApplName=TDEApplInlan&amp;_flow_id_=INTERN_ORGANISATION_INFO_SERVER&amp;_new_flow_=false&amp;requestId=4&amp;WindowSessId=1447578814404979823&amp;TransaktionLopNummer=45&amp;SignalMeddelandeTillKund=N"/>
    <hyperlink ref="E48" r:id="rId53" display="https://internetbank.swedbank.se/bviforetagplus/PortalBvIForetagPlus?TDEApplName=TDEApplInlan&amp;_flow_id_=INTERN_ORGANISATION_INFO_SERVER&amp;_new_flow_=false&amp;requestId=4&amp;WindowSessId=1447578814404979823&amp;TransaktionLopNummer=46&amp;SignalMeddelandeTillKund=N"/>
    <hyperlink ref="E49" r:id="rId54" display="https://internetbank.swedbank.se/bviforetagplus/PortalBvIForetagPlus?TDEApplName=TDEApplInlan&amp;_flow_id_=INTERN_ORGANISATION_INFO_SERVER&amp;_new_flow_=false&amp;requestId=4&amp;WindowSessId=1447578814404979823&amp;TransaktionLopNummer=47&amp;SignalMeddelandeTillKund=N"/>
    <hyperlink ref="E50" r:id="rId55" display="https://internetbank.swedbank.se/bviforetagplus/PortalBvIForetagPlus?TDEApplName=TDEApplInlan&amp;_flow_id_=INTERN_ORGANISATION_INFO_SERVER&amp;_new_flow_=false&amp;requestId=4&amp;WindowSessId=1447578814404979823&amp;TransaktionLopNummer=48&amp;SignalMeddelandeTillKund=N"/>
    <hyperlink ref="E51" r:id="rId56" display="https://internetbank.swedbank.se/bviforetagplus/PortalBvIForetagPlus?TDEApplName=TDEApplInlan&amp;_flow_id_=INTERN_ORGANISATION_INFO_SERVER&amp;_new_flow_=false&amp;requestId=4&amp;WindowSessId=1447578814404979823&amp;TransaktionLopNummer=49&amp;SignalMeddelandeTillKund=J"/>
    <hyperlink ref="E52" r:id="rId57" display="https://internetbank.swedbank.se/bviforetagplus/PortalBvIForetagPlus?TDEApplName=TDEApplInlan&amp;_flow_id_=INTERN_ORGANISATION_INFO_SERVER&amp;_new_flow_=false&amp;requestId=4&amp;WindowSessId=1447578814404979823&amp;TransaktionLopNummer=50&amp;SignalMeddelandeTillKund=J"/>
    <hyperlink ref="E53" r:id="rId58" display="https://internetbank.swedbank.se/bviforetagplus/PortalBvIForetagPlus?TDEApplName=TDEApplInlan&amp;_flow_id_=INTERN_ORGANISATION_INFO_SERVER&amp;_new_flow_=false&amp;requestId=4&amp;WindowSessId=1447578814404979823&amp;TransaktionLopNummer=51&amp;SignalMeddelandeTillKund=N"/>
    <hyperlink ref="E54" r:id="rId59" display="https://internetbank.swedbank.se/bviforetagplus/PortalBvIForetagPlus?TDEApplName=TDEApplInlan&amp;_flow_id_=INTERN_ORGANISATION_INFO_SERVER&amp;_new_flow_=false&amp;requestId=4&amp;WindowSessId=1447578814404979823&amp;TransaktionLopNummer=52&amp;SignalMeddelandeTillKund=N"/>
    <hyperlink ref="E55" r:id="rId60" display="https://internetbank.swedbank.se/bviforetagplus/PortalBvIForetagPlus?TDEApplName=TDEApplInlan&amp;_flow_id_=INTERN_ORGANISATION_INFO_SERVER&amp;_new_flow_=false&amp;requestId=4&amp;WindowSessId=1447578814404979823&amp;TransaktionLopNummer=53&amp;SignalMeddelandeTillKund=N"/>
    <hyperlink ref="E56" r:id="rId61" display="https://internetbank.swedbank.se/bviforetagplus/PortalBvIForetagPlus?TDEApplName=TDEApplInlan&amp;_flow_id_=INTERN_ORGANISATION_INFO_SERVER&amp;_new_flow_=false&amp;requestId=4&amp;WindowSessId=1447578814404979823&amp;TransaktionLopNummer=54&amp;SignalMeddelandeTillKund=N"/>
    <hyperlink ref="E57" r:id="rId62" display="https://internetbank.swedbank.se/bviforetagplus/PortalBvIForetagPlus?TDEApplName=TDEApplInlan&amp;_flow_id_=INTERN_ORGANISATION_INFO_SERVER&amp;_new_flow_=false&amp;requestId=4&amp;WindowSessId=1447578814404979823&amp;TransaktionLopNummer=55&amp;SignalMeddelandeTillKund=N"/>
    <hyperlink ref="E58" r:id="rId63" display="https://internetbank.swedbank.se/bviforetagplus/PortalBvIForetagPlus?TDEApplName=TDEApplInlan&amp;_flow_id_=INTERN_ORGANISATION_INFO_SERVER&amp;_new_flow_=false&amp;requestId=4&amp;WindowSessId=1447578814404979823&amp;TransaktionLopNummer=56&amp;SignalMeddelandeTillKund=N"/>
    <hyperlink ref="E59" r:id="rId64" display="https://internetbank.swedbank.se/bviforetagplus/PortalBvIForetagPlus?TDEApplName=TDEApplInlan&amp;_flow_id_=INTERN_ORGANISATION_INFO_SERVER&amp;_new_flow_=false&amp;requestId=4&amp;WindowSessId=1447578814404979823&amp;TransaktionLopNummer=57&amp;SignalMeddelandeTillKund=N"/>
    <hyperlink ref="E60" r:id="rId65" display="https://internetbank.swedbank.se/bviforetagplus/PortalBvIForetagPlus?TDEApplName=TDEApplInlan&amp;_flow_id_=INTERN_ORGANISATION_INFO_SERVER&amp;_new_flow_=false&amp;requestId=4&amp;WindowSessId=1447578814404979823&amp;TransaktionLopNummer=58&amp;SignalMeddelandeTillKund=N"/>
    <hyperlink ref="E61" r:id="rId66" display="https://internetbank.swedbank.se/bviforetagplus/PortalBvIForetagPlus?TDEApplName=TDEApplInlan&amp;_flow_id_=INTERN_ORGANISATION_INFO_SERVER&amp;_new_flow_=false&amp;requestId=4&amp;WindowSessId=1447578814404979823&amp;TransaktionLopNummer=59&amp;SignalMeddelandeTillKund=N"/>
    <hyperlink ref="E62" r:id="rId67" display="https://internetbank.swedbank.se/bviforetagplus/PortalBvIForetagPlus?TDEApplName=TDEApplInlan&amp;_flow_id_=INTERN_ORGANISATION_INFO_SERVER&amp;_new_flow_=false&amp;requestId=4&amp;WindowSessId=1447578814404979823&amp;TransaktionLopNummer=60&amp;SignalMeddelandeTillKund=N"/>
    <hyperlink ref="E63" r:id="rId68" display="https://internetbank.swedbank.se/bviforetagplus/PortalBvIForetagPlus?TDEApplName=TDEApplInlan&amp;_flow_id_=INTERN_ORGANISATION_INFO_SERVER&amp;_new_flow_=false&amp;requestId=4&amp;WindowSessId=1447578814404979823&amp;TransaktionLopNummer=61&amp;SignalMeddelandeTillKund=N"/>
    <hyperlink ref="E64" r:id="rId69" display="https://internetbank.swedbank.se/bviforetagplus/PortalBvIForetagPlus?TDEApplName=TDEApplInlan&amp;_flow_id_=INTERN_ORGANISATION_INFO_SERVER&amp;_new_flow_=false&amp;requestId=4&amp;WindowSessId=1447578814404979823&amp;TransaktionLopNummer=62&amp;SignalMeddelandeTillKund=N"/>
    <hyperlink ref="E65" r:id="rId70" display="https://internetbank.swedbank.se/bviforetagplus/PortalBvIForetagPlus?TDEApplName=TDEApplInlan&amp;_flow_id_=INTERN_ORGANISATION_INFO_SERVER&amp;_new_flow_=false&amp;requestId=4&amp;WindowSessId=1447578814404979823&amp;TransaktionLopNummer=63&amp;SignalMeddelandeTillKund=N"/>
    <hyperlink ref="E66" r:id="rId71" display="https://internetbank.swedbank.se/bviforetagplus/PortalBvIForetagPlus?TDEApplName=TDEApplInlan&amp;_flow_id_=INTERN_ORGANISATION_INFO_SERVER&amp;_new_flow_=false&amp;requestId=4&amp;WindowSessId=1447578814404979823&amp;TransaktionLopNummer=64&amp;SignalMeddelandeTillKund=N"/>
    <hyperlink ref="E67" r:id="rId72" display="https://internetbank.swedbank.se/bviforetagplus/PortalBvIForetagPlus?TDEApplName=TDEApplInlan&amp;_flow_id_=INTERN_ORGANISATION_INFO_SERVER&amp;_new_flow_=false&amp;requestId=4&amp;WindowSessId=1447578814404979823&amp;TransaktionLopNummer=65&amp;SignalMeddelandeTillKund=N"/>
    <hyperlink ref="E68" r:id="rId73" display="https://internetbank.swedbank.se/bviforetagplus/PortalBvIForetagPlus?TDEApplName=TDEApplInlan&amp;_flow_id_=INTERN_ORGANISATION_INFO_SERVER&amp;_new_flow_=false&amp;requestId=4&amp;WindowSessId=1447578814404979823&amp;TransaktionLopNummer=66&amp;SignalMeddelandeTillKund=N"/>
    <hyperlink ref="E69" r:id="rId74" display="https://internetbank.swedbank.se/bviforetagplus/PortalBvIForetagPlus?TDEApplName=TDEApplInlan&amp;_flow_id_=INTERN_ORGANISATION_INFO_SERVER&amp;_new_flow_=false&amp;requestId=4&amp;WindowSessId=1447578814404979823&amp;TransaktionLopNummer=67&amp;SignalMeddelandeTillKund=N"/>
    <hyperlink ref="E70" r:id="rId75" display="https://internetbank.swedbank.se/bviforetagplus/PortalBvIForetagPlus?TDEApplName=TDEApplInlan&amp;_flow_id_=INTERN_ORGANISATION_INFO_SERVER&amp;_new_flow_=false&amp;requestId=4&amp;WindowSessId=1447578814404979823&amp;TransaktionLopNummer=68&amp;SignalMeddelandeTillKund=N"/>
  </hyperlinks>
  <pageMargins left="0.7" right="0.7" top="0.75" bottom="0.75" header="0.3" footer="0.3"/>
  <pageSetup paperSize="9" orientation="landscape" verticalDpi="0" r:id="rId76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H17" sqref="H17"/>
    </sheetView>
  </sheetViews>
  <sheetFormatPr defaultRowHeight="14.4" x14ac:dyDescent="0.3"/>
  <cols>
    <col min="1" max="1" width="14.6640625" customWidth="1"/>
  </cols>
  <sheetData>
    <row r="1" spans="1:15" x14ac:dyDescent="0.3">
      <c r="D1" s="11">
        <v>160107</v>
      </c>
    </row>
    <row r="2" spans="1:15" x14ac:dyDescent="0.3">
      <c r="D2" s="11" t="s">
        <v>184</v>
      </c>
    </row>
    <row r="3" spans="1:15" ht="31.2" x14ac:dyDescent="0.6">
      <c r="A3" s="10" t="s">
        <v>183</v>
      </c>
    </row>
    <row r="5" spans="1:15" x14ac:dyDescent="0.3">
      <c r="A5" s="8" t="s">
        <v>149</v>
      </c>
    </row>
    <row r="6" spans="1:15" x14ac:dyDescent="0.3">
      <c r="A6" t="s">
        <v>150</v>
      </c>
      <c r="B6">
        <v>61100</v>
      </c>
      <c r="C6" s="11"/>
      <c r="D6" s="11"/>
      <c r="E6" s="11"/>
    </row>
    <row r="7" spans="1:15" x14ac:dyDescent="0.3">
      <c r="A7" t="s">
        <v>151</v>
      </c>
      <c r="O7">
        <v>63800</v>
      </c>
    </row>
    <row r="8" spans="1:15" x14ac:dyDescent="0.3">
      <c r="A8" t="s">
        <v>158</v>
      </c>
      <c r="B8">
        <v>7100</v>
      </c>
      <c r="C8" t="s">
        <v>176</v>
      </c>
      <c r="M8" t="s">
        <v>175</v>
      </c>
      <c r="O8">
        <v>-2700</v>
      </c>
    </row>
    <row r="9" spans="1:15" x14ac:dyDescent="0.3">
      <c r="A9" t="s">
        <v>165</v>
      </c>
      <c r="B9">
        <v>9200</v>
      </c>
      <c r="C9" t="s">
        <v>182</v>
      </c>
      <c r="O9">
        <f>SUM(O7:O8)</f>
        <v>61100</v>
      </c>
    </row>
    <row r="11" spans="1:15" x14ac:dyDescent="0.3">
      <c r="A11" s="8" t="s">
        <v>174</v>
      </c>
      <c r="B11" s="8">
        <f>SUM(B6:B10)</f>
        <v>77400</v>
      </c>
    </row>
    <row r="13" spans="1:15" x14ac:dyDescent="0.3">
      <c r="A13" s="8" t="s">
        <v>152</v>
      </c>
    </row>
    <row r="14" spans="1:15" x14ac:dyDescent="0.3">
      <c r="A14" t="s">
        <v>153</v>
      </c>
      <c r="B14">
        <v>19950</v>
      </c>
    </row>
    <row r="15" spans="1:15" x14ac:dyDescent="0.3">
      <c r="A15" t="s">
        <v>154</v>
      </c>
      <c r="B15">
        <v>3043</v>
      </c>
    </row>
    <row r="16" spans="1:15" x14ac:dyDescent="0.3">
      <c r="A16" t="s">
        <v>155</v>
      </c>
      <c r="B16">
        <v>700</v>
      </c>
    </row>
    <row r="17" spans="1:4" x14ac:dyDescent="0.3">
      <c r="A17" t="s">
        <v>157</v>
      </c>
      <c r="B17">
        <v>1427</v>
      </c>
      <c r="C17" t="s">
        <v>156</v>
      </c>
    </row>
    <row r="18" spans="1:4" x14ac:dyDescent="0.3">
      <c r="A18" t="s">
        <v>159</v>
      </c>
      <c r="B18">
        <v>1195</v>
      </c>
    </row>
    <row r="19" spans="1:4" x14ac:dyDescent="0.3">
      <c r="A19" t="s">
        <v>160</v>
      </c>
      <c r="B19">
        <v>2000</v>
      </c>
      <c r="D19" t="s">
        <v>164</v>
      </c>
    </row>
    <row r="20" spans="1:4" x14ac:dyDescent="0.3">
      <c r="A20" t="s">
        <v>161</v>
      </c>
      <c r="B20">
        <v>3225</v>
      </c>
    </row>
    <row r="21" spans="1:4" x14ac:dyDescent="0.3">
      <c r="A21" t="s">
        <v>162</v>
      </c>
      <c r="B21">
        <v>16250</v>
      </c>
    </row>
    <row r="22" spans="1:4" x14ac:dyDescent="0.3">
      <c r="A22" t="s">
        <v>178</v>
      </c>
      <c r="B22">
        <v>2215</v>
      </c>
      <c r="D22" t="s">
        <v>163</v>
      </c>
    </row>
    <row r="23" spans="1:4" x14ac:dyDescent="0.3">
      <c r="A23" t="s">
        <v>166</v>
      </c>
      <c r="B23">
        <v>1683</v>
      </c>
      <c r="D23" t="s">
        <v>168</v>
      </c>
    </row>
    <row r="24" spans="1:4" x14ac:dyDescent="0.3">
      <c r="A24" t="s">
        <v>167</v>
      </c>
      <c r="B24">
        <v>448</v>
      </c>
      <c r="D24" t="s">
        <v>169</v>
      </c>
    </row>
    <row r="25" spans="1:4" x14ac:dyDescent="0.3">
      <c r="A25" t="s">
        <v>171</v>
      </c>
      <c r="B25">
        <v>872</v>
      </c>
      <c r="D25" t="s">
        <v>170</v>
      </c>
    </row>
    <row r="26" spans="1:4" x14ac:dyDescent="0.3">
      <c r="A26" t="s">
        <v>172</v>
      </c>
      <c r="B26">
        <v>1484</v>
      </c>
      <c r="D26" t="s">
        <v>170</v>
      </c>
    </row>
    <row r="27" spans="1:4" x14ac:dyDescent="0.3">
      <c r="A27" t="s">
        <v>173</v>
      </c>
      <c r="B27">
        <v>19515</v>
      </c>
    </row>
    <row r="28" spans="1:4" x14ac:dyDescent="0.3">
      <c r="A28" t="s">
        <v>179</v>
      </c>
      <c r="B28" s="9" t="s">
        <v>180</v>
      </c>
      <c r="D28" t="s">
        <v>181</v>
      </c>
    </row>
    <row r="30" spans="1:4" x14ac:dyDescent="0.3">
      <c r="A30" s="8" t="s">
        <v>174</v>
      </c>
      <c r="B30" s="8">
        <f>SUM(B14:B29)</f>
        <v>74007</v>
      </c>
    </row>
    <row r="33" spans="1:2" x14ac:dyDescent="0.3">
      <c r="A33" s="8" t="s">
        <v>177</v>
      </c>
      <c r="B33" s="8">
        <f>SUM(B11-B30)</f>
        <v>3393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Kontoutdrag </vt:lpstr>
      <vt:lpstr>Sammanställning </vt:lpstr>
      <vt:lpstr>Blad3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Conny Corneliusson</cp:lastModifiedBy>
  <cp:lastPrinted>2015-11-15T09:25:44Z</cp:lastPrinted>
  <dcterms:created xsi:type="dcterms:W3CDTF">2015-11-15T09:15:03Z</dcterms:created>
  <dcterms:modified xsi:type="dcterms:W3CDTF">2016-01-08T09:54:42Z</dcterms:modified>
</cp:coreProperties>
</file>